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5320" windowHeight="13020" activeTab="2"/>
  </bookViews>
  <sheets>
    <sheet name="Algemeen" sheetId="2" r:id="rId1"/>
    <sheet name="1.Intake" sheetId="3" r:id="rId2"/>
    <sheet name="2.Test" sheetId="5" r:id="rId3"/>
  </sheets>
  <definedNames>
    <definedName name="_xlnm._FilterDatabase" localSheetId="2" hidden="1">'2.Test'!$A$1:$A$227</definedName>
    <definedName name="_xlnm.Print_Area" localSheetId="2">'2.Test'!$B:$I</definedName>
  </definedNames>
  <calcPr calcId="114210" fullCalcOnLoad="1"/>
</workbook>
</file>

<file path=xl/calcChain.xml><?xml version="1.0" encoding="utf-8"?>
<calcChain xmlns="http://schemas.openxmlformats.org/spreadsheetml/2006/main">
  <c r="B154" i="5"/>
  <c r="B216"/>
  <c r="I2"/>
  <c r="I209"/>
  <c r="B214"/>
  <c r="B211"/>
  <c r="A27" i="3"/>
  <c r="A25"/>
  <c r="A22"/>
  <c r="A17"/>
  <c r="A14"/>
  <c r="A12"/>
  <c r="A3"/>
  <c r="B86" i="5"/>
  <c r="B52"/>
  <c r="I175"/>
  <c r="H1" i="3"/>
  <c r="B207" i="5"/>
  <c r="B205"/>
  <c r="B221"/>
  <c r="B203"/>
  <c r="B201"/>
  <c r="B198"/>
  <c r="B194"/>
  <c r="B192"/>
  <c r="B189"/>
  <c r="B182"/>
  <c r="B180"/>
  <c r="B177"/>
  <c r="B168"/>
  <c r="B170"/>
  <c r="B165"/>
  <c r="B149"/>
  <c r="B134"/>
  <c r="B125"/>
  <c r="B84"/>
  <c r="B81"/>
  <c r="B76"/>
  <c r="B46"/>
  <c r="B39"/>
  <c r="B28"/>
  <c r="B123"/>
  <c r="B91"/>
  <c r="B74"/>
  <c r="B26"/>
  <c r="B65"/>
  <c r="B4"/>
  <c r="I196"/>
  <c r="I187"/>
  <c r="I219"/>
  <c r="I89"/>
  <c r="I163"/>
  <c r="I63"/>
</calcChain>
</file>

<file path=xl/sharedStrings.xml><?xml version="1.0" encoding="utf-8"?>
<sst xmlns="http://schemas.openxmlformats.org/spreadsheetml/2006/main" count="552" uniqueCount="151">
  <si>
    <t>#</t>
  </si>
  <si>
    <t>Actie</t>
  </si>
  <si>
    <t>Door</t>
  </si>
  <si>
    <t>Verwacht resultaat</t>
  </si>
  <si>
    <t>Data</t>
  </si>
  <si>
    <t>Stuur een VTO in die voldoet aan de gestelde data eisen.</t>
  </si>
  <si>
    <t>OK / Niet OK</t>
  </si>
  <si>
    <t>RvdK</t>
  </si>
  <si>
    <t>Acceptatiesignaal is verstuurd</t>
  </si>
  <si>
    <t>De VTO is correct binnengekomen in KBPS</t>
  </si>
  <si>
    <t>De VTO is verzonden zonder foutmeldingen.</t>
  </si>
  <si>
    <t>Leverancier</t>
  </si>
  <si>
    <t>Controleer of de VTO correct is ontvangen.</t>
  </si>
  <si>
    <t>Wijs de VTO af, zonder een kindzaak aan te maken.</t>
  </si>
  <si>
    <t>Notificatie Geen onderzoek is verstuurd</t>
  </si>
  <si>
    <t>Controleer de notificatie.</t>
  </si>
  <si>
    <t>Beslissing</t>
  </si>
  <si>
    <t>Afwijzen (Geen Registratie)</t>
  </si>
  <si>
    <t>Kind 1 (geboren)</t>
  </si>
  <si>
    <t>Kind 2 (geboren)</t>
  </si>
  <si>
    <t>Kind 3 (geboren)</t>
  </si>
  <si>
    <t>Natuurlijke gezagdrager 1</t>
  </si>
  <si>
    <t>Natuurlijke gezagdrager 2</t>
  </si>
  <si>
    <t>&lt;voornaam, achternaam&gt;</t>
  </si>
  <si>
    <t>&lt;type id, nummer/omschrijving&gt;</t>
  </si>
  <si>
    <t>&lt;bestandsnaam&gt;</t>
  </si>
  <si>
    <t>&lt;extensie&gt;</t>
  </si>
  <si>
    <t>Gerelateerd aan: Kind 1, Kind 2, Kind 3</t>
  </si>
  <si>
    <t>Bijlage 1</t>
  </si>
  <si>
    <t>Bijlage 2</t>
  </si>
  <si>
    <t>Bijlage 3</t>
  </si>
  <si>
    <t>Type: Beschrijving situatie</t>
  </si>
  <si>
    <t xml:space="preserve">Type: </t>
  </si>
  <si>
    <t>Test 1</t>
  </si>
  <si>
    <t>Test 2</t>
  </si>
  <si>
    <t>Gerelateerd aan: Kind 1</t>
  </si>
  <si>
    <t>Controleer of er een acceptatiesignaal is ontvangen.</t>
  </si>
  <si>
    <t>Er is een acceptatiesignaal ontvangen en deze is correct verwerkt.</t>
  </si>
  <si>
    <t>Kind 1 (ongeboren)</t>
  </si>
  <si>
    <t>&lt;verwachte geboortedatum: vandaag + 3maanden&gt;</t>
  </si>
  <si>
    <t>Test 3</t>
  </si>
  <si>
    <t>Eisen ingevoerde data</t>
  </si>
  <si>
    <t>Test 4</t>
  </si>
  <si>
    <t>Test 5</t>
  </si>
  <si>
    <t>Test 6</t>
  </si>
  <si>
    <t>&lt;geboortedatum: onbekend&gt;</t>
  </si>
  <si>
    <t>Gerelateerd aan: Kind 2</t>
  </si>
  <si>
    <t>Bijlage 4</t>
  </si>
  <si>
    <t>Niet natuurlijke 
gezagdrager 2</t>
  </si>
  <si>
    <t>Gerelateerd aan: Kind 1, Kind 2</t>
  </si>
  <si>
    <t>Bijlage 5</t>
  </si>
  <si>
    <t>Notificatie Uitkomst Onderzoek: Maatregel</t>
  </si>
  <si>
    <t>Notificatie Uitkomst Onderzoek: Geen Maatregel</t>
  </si>
  <si>
    <t>Verstuur de volgende notificaties per kind</t>
  </si>
  <si>
    <t>Notificatie verstuurd</t>
  </si>
  <si>
    <t>Controleer de bijlagen</t>
  </si>
  <si>
    <t>Bijlage is aanwezig</t>
  </si>
  <si>
    <t>Bijlage kan worden geopend</t>
  </si>
  <si>
    <t>Controleer of de VTO juist is ontvangen binnen KBPS.</t>
  </si>
  <si>
    <t>Kind is aanwezig</t>
  </si>
  <si>
    <t>Key gegevens zijn correct ontvangen</t>
  </si>
  <si>
    <t>Gezagdrager is aanwezig</t>
  </si>
  <si>
    <t>&lt;datum&gt;</t>
  </si>
  <si>
    <t>Niet natuurlijke gezagdrager 2</t>
  </si>
  <si>
    <t>Verstuur een notificatie Ambtshalve Intake</t>
  </si>
  <si>
    <t>Kind (geboren)</t>
  </si>
  <si>
    <t>Verstuur een notificatie Uitkomst Ambtshalve Onderzoek</t>
  </si>
  <si>
    <t>Notificatie is verstuurd</t>
  </si>
  <si>
    <t>Notificatie Ambtshalve Intake</t>
  </si>
  <si>
    <t>Notificatie Uitkomst Ambtshalve Onderzoek</t>
  </si>
  <si>
    <t>Notificatie ontvangen</t>
  </si>
  <si>
    <t>Notificatie correct verwekt</t>
  </si>
  <si>
    <t>Controleer of de ambtshalve notificaties juist zijn ontvangen.</t>
  </si>
  <si>
    <t>&lt;geboortedatum&gt;</t>
  </si>
  <si>
    <t>De Intake is het eerste onderdeel van de test. Indien deze succesvol is doorlopen worden de overige testen uitgevoerd.</t>
  </si>
  <si>
    <t>Test 7</t>
  </si>
  <si>
    <t>De VTO is als nieuwe VTO ontvangen.</t>
  </si>
  <si>
    <t>Test 8</t>
  </si>
  <si>
    <t>Test 9</t>
  </si>
  <si>
    <t>Stuur een VTO in die minimaal voldoet aan de gestelde data eisen.</t>
  </si>
  <si>
    <t>Verstuur dezelfde VTO nogmaals</t>
  </si>
  <si>
    <t>Controleer de VTO's</t>
  </si>
  <si>
    <t>Beide VTO's zijn correct verwerkt binnen KBPS.</t>
  </si>
  <si>
    <t>Kan niet verzonden worden of er wordt een foutmelding van CORV ontvangen.</t>
  </si>
  <si>
    <t>Verstuur voor hetzelfde kind als in Test 1 (Intake) nogmaals een (nieuwe) VTO.</t>
  </si>
  <si>
    <t>Versie</t>
  </si>
  <si>
    <t>Datum</t>
  </si>
  <si>
    <t>Auteurs</t>
  </si>
  <si>
    <t>Wijzigingen</t>
  </si>
  <si>
    <t>0.1</t>
  </si>
  <si>
    <t>Kees de Leeuw, Sander Fieten, Ton Kunen</t>
  </si>
  <si>
    <t>Opstellen scenario's</t>
  </si>
  <si>
    <t>0.2</t>
  </si>
  <si>
    <t>Ton Kunen</t>
  </si>
  <si>
    <t>Testdata en verwachte resultaten</t>
  </si>
  <si>
    <t>Stuur dit ingevulde bestand naar de RvdK.</t>
  </si>
  <si>
    <t>Informeer de Leverancier</t>
  </si>
  <si>
    <t>De notificatie is ontvangen</t>
  </si>
  <si>
    <t>Datum Test</t>
  </si>
  <si>
    <t>Datum Hertest</t>
  </si>
  <si>
    <t>Contactpersoon Leverancier</t>
  </si>
  <si>
    <t>Contactpersoon RvdK</t>
  </si>
  <si>
    <t>Algemene informatie</t>
  </si>
  <si>
    <t>Controleer de notificaties</t>
  </si>
  <si>
    <t>Notificatie gekoppeld aan het juiste kind</t>
  </si>
  <si>
    <t>Controleer de notificiaties</t>
  </si>
  <si>
    <t>Deel</t>
  </si>
  <si>
    <t>0.3</t>
  </si>
  <si>
    <t>Review Sander Fieten verwerkt, bijlagen gespecificeerd.</t>
  </si>
  <si>
    <t>Type: Verzoek tot onderzoek RvdK</t>
  </si>
  <si>
    <t>Type: Gezinsgeschiedenis</t>
  </si>
  <si>
    <t>Type: Diagnostisch onderzoek</t>
  </si>
  <si>
    <t>Type: Hulpverleningsrapportage</t>
  </si>
  <si>
    <t>Bijlage 6</t>
  </si>
  <si>
    <t>Bijlage 7</t>
  </si>
  <si>
    <t>De notificatie is verwerkt en gekoppeld aan de juiste VTO</t>
  </si>
  <si>
    <t>Notificatie Intake, Geen Onderzoek</t>
  </si>
  <si>
    <t>Notificatie Intake, Onderzoek</t>
  </si>
  <si>
    <t>Indien mogelijk: Stuur een VTO in die niet voldoet aan de codeerinstructies of die niet voldoet aan de XSD.</t>
  </si>
  <si>
    <t>Test 10</t>
  </si>
  <si>
    <t>Controleer of de notificatie correct is ontvangen en verwerkt.</t>
  </si>
  <si>
    <t>Geschikte kindzaak gevonden</t>
  </si>
  <si>
    <t xml:space="preserve">Verstuur een notificatie Uitkomst Onderzoek. </t>
  </si>
  <si>
    <t>Selecteer een VTO welke ingeschoten is door een andere gemeente. De notificatie intake is reeds verstuurd.
Pas de rubriek "Notificaties Aan" aan naar de tijdens deze test gebruikte gemeente.</t>
  </si>
  <si>
    <t>0.4</t>
  </si>
  <si>
    <t>Kleine aanpassingen</t>
  </si>
  <si>
    <t>1.0</t>
  </si>
  <si>
    <t>Definitief gemaakt.</t>
  </si>
  <si>
    <t>Opmerkingen</t>
  </si>
  <si>
    <t>Opmerking</t>
  </si>
  <si>
    <t>Jeroen Kok</t>
  </si>
  <si>
    <t>j.kok1@rvdk.minvenj.nl</t>
  </si>
  <si>
    <t>1.1</t>
  </si>
  <si>
    <t>Kleine aanpassingen + Contactpersoon gewijzigd in JK</t>
  </si>
  <si>
    <t>Rolf van Deursen</t>
  </si>
  <si>
    <t>Rolf.vanDeursen@PinkRoccade.nl</t>
  </si>
  <si>
    <t>Pink Roccade / Centric</t>
  </si>
  <si>
    <t>Marius van den Berg</t>
  </si>
  <si>
    <t>Toeristenkaart, H987654</t>
  </si>
  <si>
    <t>Marina van den Berg</t>
  </si>
  <si>
    <t>Nationaal Paspoort, NP98765</t>
  </si>
  <si>
    <t>.rtf</t>
  </si>
  <si>
    <t>Adje Pieters</t>
  </si>
  <si>
    <t>Nationaal Paspoort, 35345Y67</t>
  </si>
  <si>
    <t>Karin Pieters</t>
  </si>
  <si>
    <t>Nationaal Paspoort, 242423556DM</t>
  </si>
  <si>
    <t>Ok</t>
  </si>
  <si>
    <t>OK</t>
  </si>
  <si>
    <t>1-1BAXRZP</t>
  </si>
  <si>
    <t>Centric Ambtshalve</t>
  </si>
  <si>
    <t>1-1BAXS59</t>
  </si>
</sst>
</file>

<file path=xl/styles.xml><?xml version="1.0" encoding="utf-8"?>
<styleSheet xmlns="http://schemas.openxmlformats.org/spreadsheetml/2006/main">
  <fonts count="17">
    <font>
      <sz val="11"/>
      <color indexed="8"/>
      <name val="Calibri"/>
      <family val="2"/>
    </font>
    <font>
      <sz val="8"/>
      <name val="Calibri"/>
      <family val="2"/>
    </font>
    <font>
      <b/>
      <sz val="10"/>
      <color indexed="9"/>
      <name val="Arial"/>
      <family val="2"/>
    </font>
    <font>
      <sz val="10"/>
      <color indexed="8"/>
      <name val="Arial"/>
      <family val="2"/>
    </font>
    <font>
      <b/>
      <sz val="10"/>
      <color indexed="8"/>
      <name val="Arial"/>
      <family val="2"/>
    </font>
    <font>
      <sz val="14"/>
      <color indexed="9"/>
      <name val="Arial"/>
      <family val="2"/>
    </font>
    <font>
      <b/>
      <sz val="11"/>
      <color indexed="8"/>
      <name val="Calibri"/>
      <family val="2"/>
    </font>
    <font>
      <sz val="10"/>
      <name val="Arial"/>
      <family val="2"/>
    </font>
    <font>
      <sz val="10"/>
      <color indexed="55"/>
      <name val="Arial"/>
      <family val="2"/>
    </font>
    <font>
      <sz val="10"/>
      <color indexed="10"/>
      <name val="Arial"/>
      <family val="2"/>
    </font>
    <font>
      <sz val="10"/>
      <color indexed="9"/>
      <name val="Arial"/>
      <family val="2"/>
    </font>
    <font>
      <b/>
      <sz val="10"/>
      <color indexed="9"/>
      <name val="Arial"/>
      <family val="2"/>
    </font>
    <font>
      <sz val="8"/>
      <color indexed="8"/>
      <name val="Calibri"/>
      <family val="2"/>
    </font>
    <font>
      <b/>
      <sz val="14"/>
      <color indexed="9"/>
      <name val="Arial"/>
      <family val="2"/>
    </font>
    <font>
      <b/>
      <sz val="10"/>
      <name val="Arial"/>
      <family val="2"/>
    </font>
    <font>
      <sz val="10"/>
      <color indexed="10"/>
      <name val="Arial"/>
      <family val="2"/>
    </font>
    <font>
      <u/>
      <sz val="11"/>
      <color theme="10"/>
      <name val="Calibri"/>
      <family val="2"/>
      <scheme val="minor"/>
    </font>
  </fonts>
  <fills count="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8"/>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6" fillId="0" borderId="0" applyNumberFormat="0" applyFill="0" applyBorder="0" applyAlignment="0" applyProtection="0"/>
  </cellStyleXfs>
  <cellXfs count="116">
    <xf numFmtId="0" fontId="0" fillId="0" borderId="0" xfId="0"/>
    <xf numFmtId="0" fontId="0" fillId="0" borderId="0" xfId="0" applyAlignment="1">
      <alignment vertical="top"/>
    </xf>
    <xf numFmtId="0" fontId="0" fillId="0" borderId="0" xfId="0" applyAlignment="1"/>
    <xf numFmtId="0" fontId="3" fillId="0" borderId="0" xfId="0" applyFont="1"/>
    <xf numFmtId="0" fontId="3" fillId="0" borderId="1" xfId="0" applyFont="1" applyBorder="1" applyAlignment="1">
      <alignment vertical="center" wrapText="1"/>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Fill="1" applyBorder="1" applyAlignment="1">
      <alignment horizontal="left" vertical="center"/>
    </xf>
    <xf numFmtId="0" fontId="3" fillId="0" borderId="0" xfId="0" applyFont="1" applyFill="1" applyAlignment="1">
      <alignment vertical="center"/>
    </xf>
    <xf numFmtId="0" fontId="3" fillId="0" borderId="1" xfId="0" applyFont="1" applyFill="1" applyBorder="1" applyAlignment="1">
      <alignment vertical="center" wrapText="1"/>
    </xf>
    <xf numFmtId="0" fontId="4" fillId="2" borderId="1" xfId="0" applyFont="1" applyFill="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2" fillId="0" borderId="1" xfId="0" applyFont="1" applyFill="1" applyBorder="1" applyAlignment="1"/>
    <xf numFmtId="0" fontId="2" fillId="0" borderId="1" xfId="0" applyFont="1" applyFill="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vertical="center" wrapText="1"/>
    </xf>
    <xf numFmtId="0" fontId="4" fillId="2" borderId="1" xfId="0" applyFont="1" applyFill="1" applyBorder="1" applyAlignment="1">
      <alignment horizontal="center" vertical="center" wrapText="1"/>
    </xf>
    <xf numFmtId="0" fontId="3" fillId="0" borderId="0" xfId="0" applyFont="1" applyAlignment="1">
      <alignment horizontal="center" vertical="center" wrapText="1"/>
    </xf>
    <xf numFmtId="0" fontId="4" fillId="2" borderId="1" xfId="0" applyFont="1" applyFill="1" applyBorder="1" applyAlignment="1">
      <alignment vertical="center"/>
    </xf>
    <xf numFmtId="0" fontId="0" fillId="0" borderId="1" xfId="0" applyBorder="1" applyAlignment="1">
      <alignment horizontal="center" vertical="center"/>
    </xf>
    <xf numFmtId="14" fontId="0" fillId="0" borderId="1" xfId="0" applyNumberFormat="1" applyBorder="1" applyAlignment="1">
      <alignment horizontal="center"/>
    </xf>
    <xf numFmtId="0" fontId="0" fillId="0" borderId="1" xfId="0" applyBorder="1" applyAlignment="1"/>
    <xf numFmtId="0" fontId="6" fillId="3" borderId="1" xfId="0" applyFont="1" applyFill="1" applyBorder="1" applyAlignment="1">
      <alignment horizontal="center" vertical="center"/>
    </xf>
    <xf numFmtId="0" fontId="3" fillId="0" borderId="1" xfId="0" applyFont="1" applyBorder="1" applyAlignment="1">
      <alignment wrapText="1"/>
    </xf>
    <xf numFmtId="0" fontId="3" fillId="0" borderId="1" xfId="0" applyFont="1" applyBorder="1"/>
    <xf numFmtId="0" fontId="6" fillId="0" borderId="1" xfId="0" applyFont="1" applyBorder="1" applyAlignment="1"/>
    <xf numFmtId="0" fontId="16" fillId="0" borderId="1" xfId="1" applyBorder="1" applyAlignment="1"/>
    <xf numFmtId="0" fontId="9" fillId="0" borderId="1" xfId="0" applyFont="1" applyFill="1" applyBorder="1" applyAlignment="1">
      <alignment horizontal="left" vertical="center"/>
    </xf>
    <xf numFmtId="0" fontId="4" fillId="2" borderId="1" xfId="0" applyFont="1" applyFill="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11" fillId="4" borderId="1" xfId="0" applyFont="1" applyFill="1" applyBorder="1" applyAlignment="1">
      <alignment horizontal="right" vertical="top" textRotation="90"/>
    </xf>
    <xf numFmtId="0" fontId="11" fillId="4" borderId="1" xfId="0" applyFont="1" applyFill="1" applyBorder="1" applyAlignment="1">
      <alignment horizont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left" vertical="center"/>
    </xf>
    <xf numFmtId="0" fontId="11" fillId="4" borderId="1" xfId="0" applyFont="1" applyFill="1" applyBorder="1"/>
    <xf numFmtId="0" fontId="11" fillId="4" borderId="1" xfId="0" applyFont="1" applyFill="1" applyBorder="1" applyAlignment="1">
      <alignment vertical="center"/>
    </xf>
    <xf numFmtId="0" fontId="10" fillId="4" borderId="1" xfId="0" applyFont="1" applyFill="1" applyBorder="1" applyAlignment="1">
      <alignment horizontal="center" vertical="center"/>
    </xf>
    <xf numFmtId="0" fontId="0" fillId="0" borderId="0" xfId="0" applyAlignment="1">
      <alignment horizontal="center"/>
    </xf>
    <xf numFmtId="0" fontId="0" fillId="0" borderId="1" xfId="0" applyBorder="1" applyAlignment="1">
      <alignment horizontal="center"/>
    </xf>
    <xf numFmtId="0" fontId="0" fillId="0" borderId="0" xfId="0" applyAlignment="1">
      <alignment horizontal="left" indent="1"/>
    </xf>
    <xf numFmtId="0" fontId="12" fillId="0" borderId="0" xfId="0" applyFont="1" applyAlignment="1"/>
    <xf numFmtId="0" fontId="3" fillId="0" borderId="0" xfId="0" applyFont="1" applyAlignment="1">
      <alignment horizontal="center" wrapText="1"/>
    </xf>
    <xf numFmtId="14" fontId="2" fillId="4" borderId="1" xfId="0" applyNumberFormat="1" applyFont="1" applyFill="1" applyBorder="1" applyAlignment="1">
      <alignment horizontal="center" vertical="center"/>
    </xf>
    <xf numFmtId="0" fontId="3" fillId="2" borderId="1" xfId="0" applyFont="1" applyFill="1" applyBorder="1"/>
    <xf numFmtId="0" fontId="11" fillId="4" borderId="1" xfId="0" applyFont="1" applyFill="1" applyBorder="1" applyAlignment="1">
      <alignment horizontal="left" vertical="top"/>
    </xf>
    <xf numFmtId="14" fontId="2" fillId="4" borderId="1" xfId="0" applyNumberFormat="1" applyFont="1" applyFill="1" applyBorder="1" applyAlignment="1">
      <alignment horizontal="left" vertical="top"/>
    </xf>
    <xf numFmtId="0" fontId="4" fillId="2" borderId="1" xfId="0" applyFont="1" applyFill="1" applyBorder="1" applyAlignment="1">
      <alignment horizontal="left" vertical="top"/>
    </xf>
    <xf numFmtId="0" fontId="7" fillId="0" borderId="1" xfId="0" applyFont="1" applyBorder="1" applyAlignment="1">
      <alignment horizontal="left" vertical="top" wrapText="1"/>
    </xf>
    <xf numFmtId="0" fontId="3" fillId="2" borderId="1" xfId="0" applyFont="1" applyFill="1" applyBorder="1" applyAlignment="1">
      <alignment horizontal="left" vertical="top"/>
    </xf>
    <xf numFmtId="0" fontId="3" fillId="0" borderId="1" xfId="0" applyFont="1" applyBorder="1" applyAlignment="1">
      <alignment horizontal="left" vertical="top" wrapText="1"/>
    </xf>
    <xf numFmtId="0" fontId="4" fillId="0" borderId="1" xfId="0" applyFont="1" applyBorder="1" applyAlignment="1">
      <alignment horizontal="center" vertical="center"/>
    </xf>
    <xf numFmtId="0" fontId="7" fillId="0" borderId="1" xfId="0" applyFont="1" applyFill="1" applyBorder="1" applyAlignment="1">
      <alignment horizontal="left" vertical="top"/>
    </xf>
    <xf numFmtId="0" fontId="3" fillId="0" borderId="1" xfId="0" applyFont="1" applyFill="1" applyBorder="1" applyAlignment="1">
      <alignment horizontal="left" vertical="top"/>
    </xf>
    <xf numFmtId="0" fontId="3" fillId="0" borderId="0" xfId="0" applyFont="1" applyAlignment="1">
      <alignment horizontal="left" vertical="top"/>
    </xf>
    <xf numFmtId="0" fontId="14" fillId="0" borderId="1" xfId="0" applyFont="1" applyBorder="1" applyAlignment="1">
      <alignment horizontal="center" vertical="center"/>
    </xf>
    <xf numFmtId="0" fontId="10" fillId="0" borderId="1" xfId="0" applyFont="1" applyFill="1" applyBorder="1" applyAlignment="1">
      <alignment horizontal="left" vertical="center"/>
    </xf>
    <xf numFmtId="0" fontId="10" fillId="0" borderId="1" xfId="0" applyFont="1" applyBorder="1" applyAlignment="1">
      <alignment vertical="center" wrapText="1"/>
    </xf>
    <xf numFmtId="0" fontId="10" fillId="0" borderId="1" xfId="0" applyFont="1" applyFill="1" applyBorder="1" applyAlignment="1">
      <alignment vertical="center"/>
    </xf>
    <xf numFmtId="0" fontId="3" fillId="0" borderId="0" xfId="0" applyFont="1" applyAlignment="1">
      <alignment horizontal="center" vertical="top" wrapText="1"/>
    </xf>
    <xf numFmtId="0" fontId="15" fillId="0" borderId="1" xfId="0" applyFont="1"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3" borderId="1" xfId="0" applyFont="1" applyFill="1" applyBorder="1" applyAlignment="1">
      <alignment horizont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7" fillId="0" borderId="1" xfId="0" applyFont="1" applyBorder="1" applyAlignment="1">
      <alignment horizontal="left" vertical="center"/>
    </xf>
    <xf numFmtId="0" fontId="7"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14" fillId="0" borderId="1" xfId="0" applyFont="1" applyBorder="1" applyAlignment="1">
      <alignment horizontal="center" vertical="center"/>
    </xf>
    <xf numFmtId="0" fontId="5" fillId="4" borderId="1" xfId="0" applyFont="1" applyFill="1" applyBorder="1" applyAlignment="1">
      <alignment horizontal="center" vertical="center"/>
    </xf>
    <xf numFmtId="0" fontId="7" fillId="0" borderId="1" xfId="0" applyFont="1" applyBorder="1" applyAlignment="1">
      <alignment vertical="center" wrapText="1"/>
    </xf>
    <xf numFmtId="0" fontId="2" fillId="0" borderId="1" xfId="0" applyFont="1" applyFill="1" applyBorder="1" applyAlignment="1">
      <alignment horizontal="center"/>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Fill="1" applyBorder="1" applyAlignment="1">
      <alignmen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center" vertical="center"/>
    </xf>
    <xf numFmtId="0" fontId="3" fillId="0" borderId="1" xfId="0" applyFont="1" applyBorder="1" applyAlignment="1">
      <alignment vertical="center" wrapText="1"/>
    </xf>
    <xf numFmtId="0" fontId="13" fillId="4"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8" fillId="2" borderId="1" xfId="0" applyFont="1" applyFill="1" applyBorder="1" applyAlignment="1">
      <alignment horizontal="center" vertical="center"/>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3" fillId="0" borderId="1" xfId="0" applyFont="1" applyBorder="1" applyAlignment="1">
      <alignment horizontal="left" vertical="center" wrapText="1"/>
    </xf>
    <xf numFmtId="0" fontId="10" fillId="0" borderId="1" xfId="0" applyFont="1" applyFill="1" applyBorder="1" applyAlignment="1">
      <alignment horizontal="left" vertical="center"/>
    </xf>
    <xf numFmtId="0" fontId="10" fillId="0" borderId="1" xfId="0" applyFont="1" applyBorder="1" applyAlignment="1">
      <alignment horizontal="left" vertical="center"/>
    </xf>
    <xf numFmtId="0" fontId="10" fillId="0" borderId="1" xfId="0" applyFont="1" applyBorder="1" applyAlignment="1">
      <alignment horizontal="center" vertical="center"/>
    </xf>
  </cellXfs>
  <cellStyles count="2">
    <cellStyle name="Hyperlink" xfId="1" builtinId="8"/>
    <cellStyle name="Normal"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indexed="20"/>
      </font>
      <fill>
        <patternFill>
          <bgColor indexed="45"/>
        </patternFill>
      </fill>
    </dxf>
    <dxf>
      <font>
        <color indexed="17"/>
      </font>
      <fill>
        <patternFill>
          <bgColor indexed="42"/>
        </patternFill>
      </fill>
    </dxf>
    <dxf>
      <font>
        <color indexed="17"/>
      </font>
      <fill>
        <patternFill>
          <bgColor indexed="42"/>
        </patternFill>
      </fill>
    </dxf>
    <dxf>
      <font>
        <color indexed="20"/>
      </font>
      <fill>
        <patternFill>
          <bgColor indexed="45"/>
        </patternFill>
      </fill>
    </dxf>
    <dxf>
      <font>
        <color indexed="20"/>
      </font>
      <fill>
        <patternFill>
          <bgColor indexed="45"/>
        </patternFill>
      </fill>
    </dxf>
    <dxf>
      <font>
        <color indexed="17"/>
      </font>
      <fill>
        <patternFill>
          <bgColor indexed="4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114300</xdr:colOff>
      <xdr:row>7</xdr:row>
      <xdr:rowOff>0</xdr:rowOff>
    </xdr:from>
    <xdr:to>
      <xdr:col>3</xdr:col>
      <xdr:colOff>1695450</xdr:colOff>
      <xdr:row>34</xdr:row>
      <xdr:rowOff>0</xdr:rowOff>
    </xdr:to>
    <xdr:sp macro="" textlink="">
      <xdr:nvSpPr>
        <xdr:cNvPr id="1025" name="Tekstvak 1"/>
        <xdr:cNvSpPr txBox="1">
          <a:spLocks noChangeArrowheads="1"/>
        </xdr:cNvSpPr>
      </xdr:nvSpPr>
      <xdr:spPr bwMode="auto">
        <a:xfrm>
          <a:off x="114300" y="1333500"/>
          <a:ext cx="7991475" cy="5143500"/>
        </a:xfrm>
        <a:prstGeom prst="rect">
          <a:avLst/>
        </a:prstGeom>
        <a:solidFill>
          <a:srgbClr val="FFFFFF"/>
        </a:solidFill>
        <a:ln w="9525">
          <a:solidFill>
            <a:srgbClr val="BCBCBC"/>
          </a:solidFill>
          <a:miter lim="800000"/>
          <a:headEnd/>
          <a:tailEnd/>
        </a:ln>
      </xdr:spPr>
      <xdr:txBody>
        <a:bodyPr vertOverflow="clip" wrap="square" lIns="91440" tIns="45720" rIns="91440" bIns="45720" anchor="t" upright="1"/>
        <a:lstStyle/>
        <a:p>
          <a:pPr algn="l" rtl="0">
            <a:defRPr sz="1000"/>
          </a:pPr>
          <a:r>
            <a:rPr lang="nl-NL" sz="1100" b="1" i="0" u="sng" strike="noStrike" baseline="0">
              <a:solidFill>
                <a:srgbClr val="000000"/>
              </a:solidFill>
              <a:latin typeface="Calibri"/>
            </a:rPr>
            <a:t>Voorafgaand </a:t>
          </a:r>
        </a:p>
        <a:p>
          <a:pPr algn="l" rtl="0">
            <a:defRPr sz="1000"/>
          </a:pPr>
          <a:r>
            <a:rPr lang="nl-NL" sz="1100" b="0" i="0" u="none" strike="noStrike" baseline="0">
              <a:solidFill>
                <a:srgbClr val="000000"/>
              </a:solidFill>
              <a:latin typeface="Calibri"/>
            </a:rPr>
            <a:t>Uiterlijk</a:t>
          </a:r>
          <a:r>
            <a:rPr lang="nl-NL" sz="1100" b="0" i="0" u="sng" strike="noStrike" baseline="0">
              <a:solidFill>
                <a:srgbClr val="000000"/>
              </a:solidFill>
              <a:latin typeface="Calibri"/>
            </a:rPr>
            <a:t> </a:t>
          </a:r>
          <a:r>
            <a:rPr lang="nl-NL" sz="1100" b="1" i="0" u="sng" strike="noStrike" baseline="0">
              <a:solidFill>
                <a:srgbClr val="000000"/>
              </a:solidFill>
              <a:latin typeface="Calibri"/>
            </a:rPr>
            <a:t>3 werkdagen voorafgaand</a:t>
          </a:r>
          <a:r>
            <a:rPr lang="nl-NL" sz="1100" b="0" i="0" u="none" strike="noStrike" baseline="0">
              <a:solidFill>
                <a:srgbClr val="000000"/>
              </a:solidFill>
              <a:latin typeface="Calibri"/>
            </a:rPr>
            <a:t> aan de eerste testdag moeten de volgende gegevens/documenten aangeleverd zijn bij de contactpersoon bij de RvdK:</a:t>
          </a:r>
        </a:p>
        <a:p>
          <a:pPr algn="l" rtl="0">
            <a:defRPr sz="1000"/>
          </a:pPr>
          <a:r>
            <a:rPr lang="nl-NL" sz="1100" b="0" i="0" u="none" strike="noStrike" baseline="0">
              <a:solidFill>
                <a:srgbClr val="000000"/>
              </a:solidFill>
              <a:latin typeface="Calibri"/>
            </a:rPr>
            <a:t>1. StUF testrapport.</a:t>
          </a:r>
        </a:p>
        <a:p>
          <a:pPr algn="l" rtl="0">
            <a:defRPr sz="1000"/>
          </a:pPr>
          <a:r>
            <a:rPr lang="nl-NL" sz="1100" b="0" i="0" u="none" strike="noStrike" baseline="0">
              <a:solidFill>
                <a:srgbClr val="000000"/>
              </a:solidFill>
              <a:latin typeface="Calibri"/>
            </a:rPr>
            <a:t>2. Rapportage Compliancy test Digikoppeling ebMS.</a:t>
          </a:r>
        </a:p>
        <a:p>
          <a:pPr algn="l" rtl="0">
            <a:defRPr sz="1000"/>
          </a:pPr>
          <a:r>
            <a:rPr lang="nl-NL" sz="1100" b="0" i="0" u="none" strike="noStrike" baseline="0">
              <a:solidFill>
                <a:srgbClr val="000000"/>
              </a:solidFill>
              <a:latin typeface="Calibri"/>
            </a:rPr>
            <a:t>3. OIN en de naam van de gemeente die tijdens de test als verzoekende instantie wordt gebruikt.</a:t>
          </a:r>
          <a:endParaRPr lang="nl-NL" sz="1100" b="1" i="0" u="sng" strike="noStrike" baseline="0">
            <a:solidFill>
              <a:srgbClr val="000000"/>
            </a:solidFill>
            <a:latin typeface="Calibri"/>
          </a:endParaRPr>
        </a:p>
        <a:p>
          <a:pPr algn="l" rtl="0">
            <a:defRPr sz="1000"/>
          </a:pPr>
          <a:r>
            <a:rPr lang="nl-NL" sz="1100" b="0" i="0" u="none" strike="noStrike" baseline="0">
              <a:solidFill>
                <a:srgbClr val="000000"/>
              </a:solidFill>
              <a:latin typeface="Calibri"/>
            </a:rPr>
            <a:t> </a:t>
          </a:r>
        </a:p>
        <a:p>
          <a:pPr algn="l" rtl="0">
            <a:defRPr sz="1000"/>
          </a:pPr>
          <a:r>
            <a:rPr lang="nl-NL" sz="1100" b="1" i="0" u="sng" strike="noStrike" baseline="0">
              <a:solidFill>
                <a:srgbClr val="000000"/>
              </a:solidFill>
              <a:latin typeface="Calibri"/>
            </a:rPr>
            <a:t>Tijdens de test </a:t>
          </a:r>
        </a:p>
        <a:p>
          <a:pPr algn="l" rtl="0">
            <a:defRPr sz="1000"/>
          </a:pPr>
          <a:r>
            <a:rPr lang="nl-NL" sz="1100" b="0" i="0" u="none" strike="noStrike" baseline="0">
              <a:solidFill>
                <a:srgbClr val="000000"/>
              </a:solidFill>
              <a:latin typeface="Calibri"/>
            </a:rPr>
            <a:t>Om de test zo soepel mogelijk te laten lopen is deze opgedeeld in een 5 delen. Tijdens deze test wordt na elk deel deze sheet verstuur per mail tussen de contactpersonen. Deze sheet wordt tijdens de testuitvoer continu bijgewerkt met de ingevoerde testdata (rood gekleurde rubrieken) en de testresultaten. De volgende 5 delen zijn onderkend:</a:t>
          </a:r>
        </a:p>
        <a:p>
          <a:pPr algn="l" rtl="0">
            <a:defRPr sz="1000"/>
          </a:pPr>
          <a:endParaRPr lang="nl-NL" sz="1100" b="0" i="0" u="none" strike="noStrike" baseline="0">
            <a:solidFill>
              <a:srgbClr val="000000"/>
            </a:solidFill>
            <a:latin typeface="Calibri"/>
          </a:endParaRPr>
        </a:p>
        <a:p>
          <a:pPr algn="l" rtl="0">
            <a:defRPr sz="1000"/>
          </a:pPr>
          <a:r>
            <a:rPr lang="nl-NL" sz="1100" b="0" i="0" u="none" strike="noStrike" baseline="0">
              <a:solidFill>
                <a:srgbClr val="000000"/>
              </a:solidFill>
              <a:latin typeface="Calibri"/>
            </a:rPr>
            <a:t>- Deel 1: Intake.</a:t>
          </a:r>
        </a:p>
        <a:p>
          <a:pPr algn="l" rtl="0">
            <a:defRPr sz="1000"/>
          </a:pPr>
          <a:r>
            <a:rPr lang="nl-NL" sz="1100" b="0" i="0" u="none" strike="noStrike" baseline="0">
              <a:solidFill>
                <a:srgbClr val="000000"/>
              </a:solidFill>
              <a:latin typeface="Calibri"/>
            </a:rPr>
            <a:t>- Deel 2: VTO's worden ingestuurd door de leverancier.</a:t>
          </a:r>
        </a:p>
        <a:p>
          <a:pPr algn="l" rtl="0">
            <a:defRPr sz="1000"/>
          </a:pPr>
          <a:r>
            <a:rPr lang="nl-NL" sz="1100" b="0" i="0" u="none" strike="noStrike" baseline="0">
              <a:solidFill>
                <a:srgbClr val="000000"/>
              </a:solidFill>
              <a:latin typeface="Calibri"/>
            </a:rPr>
            <a:t>- Deel 3: RvdK controleert de ontvangen VTO's, verstuurt notificaties (zowel op de VTO's als ambtshalve notficiaties).</a:t>
          </a:r>
        </a:p>
        <a:p>
          <a:pPr algn="l" rtl="0">
            <a:defRPr sz="1000"/>
          </a:pPr>
          <a:r>
            <a:rPr lang="nl-NL" sz="1100" b="0" i="0" u="none" strike="noStrike" baseline="0">
              <a:solidFill>
                <a:srgbClr val="000000"/>
              </a:solidFill>
              <a:latin typeface="Calibri"/>
            </a:rPr>
            <a:t>- Deel 4: Leverancier controleert en verwerkt de ontvangen notificaties en voert de laatste teststappen uit.</a:t>
          </a:r>
        </a:p>
        <a:p>
          <a:pPr algn="l" rtl="0">
            <a:defRPr sz="1000"/>
          </a:pPr>
          <a:r>
            <a:rPr lang="nl-NL" sz="1100" b="0" i="0" u="none" strike="noStrike" baseline="0">
              <a:solidFill>
                <a:srgbClr val="000000"/>
              </a:solidFill>
              <a:latin typeface="Calibri"/>
            </a:rPr>
            <a:t>- Deel 5: RvdK voert de laatste controles uit en stelt een eindrapportage op. </a:t>
          </a:r>
        </a:p>
        <a:p>
          <a:pPr algn="l" rtl="0">
            <a:defRPr sz="1000"/>
          </a:pPr>
          <a:endParaRPr lang="nl-NL" sz="1100" b="0" i="0" u="none" strike="noStrike" baseline="0">
            <a:solidFill>
              <a:srgbClr val="000000"/>
            </a:solidFill>
            <a:latin typeface="Calibri"/>
          </a:endParaRPr>
        </a:p>
        <a:p>
          <a:pPr algn="l" rtl="0">
            <a:defRPr sz="1000"/>
          </a:pPr>
          <a:r>
            <a:rPr lang="nl-NL" sz="1100" b="1" i="0" u="sng" strike="noStrike" baseline="0">
              <a:solidFill>
                <a:srgbClr val="000000"/>
              </a:solidFill>
              <a:latin typeface="Calibri"/>
            </a:rPr>
            <a:t>Eisen aan de testdata:</a:t>
          </a:r>
        </a:p>
        <a:p>
          <a:pPr algn="l" rtl="0">
            <a:defRPr sz="1000"/>
          </a:pPr>
          <a:r>
            <a:rPr lang="nl-NL" sz="1100" b="0" i="0" u="none" strike="noStrike" baseline="0">
              <a:solidFill>
                <a:srgbClr val="000000"/>
              </a:solidFill>
              <a:latin typeface="Calibri"/>
            </a:rPr>
            <a:t>- De rode rubrieken in het testscript vragen om specifieke informatie. Neem hier de ingevoerde data in over. </a:t>
          </a:r>
        </a:p>
        <a:p>
          <a:pPr algn="l" rtl="0">
            <a:defRPr sz="1000"/>
          </a:pPr>
          <a:r>
            <a:rPr lang="nl-NL" sz="1100" b="0" i="0" u="none" strike="noStrike" baseline="0">
              <a:solidFill>
                <a:srgbClr val="000000"/>
              </a:solidFill>
              <a:latin typeface="Calibri"/>
            </a:rPr>
            <a:t>- Gebruik voor elk uniek persoon in deze test s.v.p. ook een </a:t>
          </a:r>
          <a:r>
            <a:rPr lang="nl-NL" sz="1100" b="1" i="0" u="none" strike="noStrike" baseline="0">
              <a:solidFill>
                <a:srgbClr val="000000"/>
              </a:solidFill>
              <a:latin typeface="Calibri"/>
            </a:rPr>
            <a:t>UNIEK BSN</a:t>
          </a:r>
          <a:r>
            <a:rPr lang="nl-NL" sz="1100" b="0" i="0" u="none" strike="noStrike" baseline="0">
              <a:solidFill>
                <a:srgbClr val="000000"/>
              </a:solidFill>
              <a:latin typeface="Calibri"/>
            </a:rPr>
            <a:t>. </a:t>
          </a:r>
        </a:p>
        <a:p>
          <a:pPr algn="l" rtl="0">
            <a:defRPr sz="1000"/>
          </a:pPr>
          <a:r>
            <a:rPr lang="nl-NL" sz="1100" b="0" i="0" u="none" strike="noStrike" baseline="0">
              <a:solidFill>
                <a:srgbClr val="000000"/>
              </a:solidFill>
              <a:latin typeface="Calibri"/>
            </a:rPr>
            <a:t>- Vergeet niet om het veld </a:t>
          </a:r>
          <a:r>
            <a:rPr lang="nl-NL" sz="1100" b="1" i="0" u="none" strike="noStrike" baseline="0">
              <a:solidFill>
                <a:srgbClr val="000000"/>
              </a:solidFill>
              <a:latin typeface="Calibri"/>
            </a:rPr>
            <a:t>GESLACHT</a:t>
          </a:r>
          <a:r>
            <a:rPr lang="nl-NL" sz="1100" b="0" i="0" u="none" strike="noStrike" baseline="0">
              <a:solidFill>
                <a:srgbClr val="000000"/>
              </a:solidFill>
              <a:latin typeface="Calibri"/>
            </a:rPr>
            <a:t> te vullen bij personen.</a:t>
          </a:r>
        </a:p>
        <a:p>
          <a:pPr algn="l" rtl="0">
            <a:defRPr sz="1000"/>
          </a:pPr>
          <a:r>
            <a:rPr lang="nl-NL" sz="1100" b="0" i="0" u="none" strike="noStrike" baseline="0">
              <a:solidFill>
                <a:srgbClr val="000000"/>
              </a:solidFill>
              <a:latin typeface="Calibri"/>
            </a:rPr>
            <a:t>- Denk aan gebruik </a:t>
          </a:r>
          <a:r>
            <a:rPr lang="nl-NL" sz="1100" b="1" i="0" u="none" strike="noStrike" baseline="0">
              <a:solidFill>
                <a:srgbClr val="000000"/>
              </a:solidFill>
              <a:latin typeface="Calibri"/>
            </a:rPr>
            <a:t>DIAKRITISCHE</a:t>
          </a:r>
          <a:r>
            <a:rPr lang="nl-NL" sz="1100" b="0" i="0" u="none" strike="noStrike" baseline="0">
              <a:solidFill>
                <a:srgbClr val="000000"/>
              </a:solidFill>
              <a:latin typeface="Calibri"/>
            </a:rPr>
            <a:t> tekens in meerdere testgevallen.</a:t>
          </a:r>
        </a:p>
        <a:p>
          <a:pPr algn="l" rtl="0">
            <a:defRPr sz="1000"/>
          </a:pPr>
          <a:r>
            <a:rPr lang="nl-NL" sz="1100" b="0" i="0" u="none" strike="noStrike" baseline="0">
              <a:solidFill>
                <a:srgbClr val="000000"/>
              </a:solidFill>
              <a:latin typeface="Calibri"/>
            </a:rPr>
            <a:t>- RvdK wijst naam en identificatie toe bij ambtshalve notificaties.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olf.vanDeursen@PinkRoccade.nl" TargetMode="External"/><Relationship Id="rId1" Type="http://schemas.openxmlformats.org/officeDocument/2006/relationships/hyperlink" Target="mailto:j.kok1@rvdk.minvenj.n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I52"/>
  <sheetViews>
    <sheetView zoomScale="125" workbookViewId="0">
      <selection activeCell="B3" sqref="B3"/>
    </sheetView>
  </sheetViews>
  <sheetFormatPr defaultColWidth="8.85546875" defaultRowHeight="15"/>
  <cols>
    <col min="1" max="1" width="38.28515625" style="2" customWidth="1"/>
    <col min="2" max="2" width="28.140625" style="2" customWidth="1"/>
    <col min="3" max="3" width="29.7109375" style="2" customWidth="1"/>
    <col min="4" max="4" width="25.5703125" style="2" customWidth="1"/>
    <col min="5" max="5" width="7" style="2" customWidth="1"/>
    <col min="6" max="6" width="8.85546875" style="2"/>
    <col min="7" max="7" width="14.7109375" style="50" customWidth="1"/>
    <col min="8" max="8" width="40.140625" style="2" customWidth="1"/>
    <col min="9" max="9" width="54.85546875" style="2" customWidth="1"/>
    <col min="10" max="10" width="47.5703125" style="2" customWidth="1"/>
    <col min="11" max="16384" width="8.85546875" style="2"/>
  </cols>
  <sheetData>
    <row r="1" spans="1:9">
      <c r="A1" s="75" t="s">
        <v>102</v>
      </c>
      <c r="B1" s="75"/>
      <c r="C1" s="75"/>
      <c r="D1" s="75"/>
      <c r="F1" s="34" t="s">
        <v>85</v>
      </c>
      <c r="G1" s="34" t="s">
        <v>86</v>
      </c>
      <c r="H1" s="34" t="s">
        <v>87</v>
      </c>
      <c r="I1" s="34" t="s">
        <v>88</v>
      </c>
    </row>
    <row r="2" spans="1:9">
      <c r="A2" s="37" t="s">
        <v>11</v>
      </c>
      <c r="B2" s="73" t="s">
        <v>136</v>
      </c>
      <c r="C2" s="73"/>
      <c r="D2" s="73"/>
      <c r="F2" s="31" t="s">
        <v>89</v>
      </c>
      <c r="G2" s="32">
        <v>41885</v>
      </c>
      <c r="H2" s="33" t="s">
        <v>90</v>
      </c>
      <c r="I2" s="33" t="s">
        <v>91</v>
      </c>
    </row>
    <row r="3" spans="1:9">
      <c r="A3" s="37" t="s">
        <v>100</v>
      </c>
      <c r="B3" s="33" t="s">
        <v>134</v>
      </c>
      <c r="C3" s="38" t="s">
        <v>135</v>
      </c>
      <c r="D3" s="33"/>
      <c r="F3" s="31" t="s">
        <v>92</v>
      </c>
      <c r="G3" s="32">
        <v>41894</v>
      </c>
      <c r="H3" s="33" t="s">
        <v>93</v>
      </c>
      <c r="I3" s="33" t="s">
        <v>94</v>
      </c>
    </row>
    <row r="4" spans="1:9">
      <c r="A4" s="37" t="s">
        <v>101</v>
      </c>
      <c r="B4" s="33" t="s">
        <v>130</v>
      </c>
      <c r="C4" s="38" t="s">
        <v>131</v>
      </c>
      <c r="D4" s="33"/>
      <c r="F4" s="31" t="s">
        <v>107</v>
      </c>
      <c r="G4" s="32">
        <v>41899</v>
      </c>
      <c r="H4" s="33" t="s">
        <v>93</v>
      </c>
      <c r="I4" s="33" t="s">
        <v>108</v>
      </c>
    </row>
    <row r="5" spans="1:9">
      <c r="A5" s="37" t="s">
        <v>98</v>
      </c>
      <c r="B5" s="74">
        <v>42145</v>
      </c>
      <c r="C5" s="73"/>
      <c r="D5" s="73"/>
      <c r="F5" s="31" t="s">
        <v>124</v>
      </c>
      <c r="G5" s="32">
        <v>41914</v>
      </c>
      <c r="H5" s="33" t="s">
        <v>93</v>
      </c>
      <c r="I5" s="33" t="s">
        <v>125</v>
      </c>
    </row>
    <row r="6" spans="1:9">
      <c r="A6" s="37" t="s">
        <v>99</v>
      </c>
      <c r="B6" s="73" t="s">
        <v>62</v>
      </c>
      <c r="C6" s="73"/>
      <c r="D6" s="73"/>
      <c r="F6" s="31" t="s">
        <v>126</v>
      </c>
      <c r="G6" s="32">
        <v>41918</v>
      </c>
      <c r="H6" s="33" t="s">
        <v>93</v>
      </c>
      <c r="I6" s="33" t="s">
        <v>127</v>
      </c>
    </row>
    <row r="7" spans="1:9">
      <c r="F7" s="31" t="s">
        <v>132</v>
      </c>
      <c r="G7" s="32">
        <v>41956</v>
      </c>
      <c r="H7" s="33" t="s">
        <v>130</v>
      </c>
      <c r="I7" s="33" t="s">
        <v>133</v>
      </c>
    </row>
    <row r="8" spans="1:9">
      <c r="F8" s="33"/>
      <c r="G8" s="51"/>
      <c r="H8" s="33"/>
      <c r="I8" s="33"/>
    </row>
    <row r="9" spans="1:9">
      <c r="F9" s="33"/>
      <c r="G9" s="51"/>
      <c r="H9" s="33"/>
      <c r="I9" s="33"/>
    </row>
    <row r="10" spans="1:9">
      <c r="F10" s="33"/>
      <c r="G10" s="51"/>
      <c r="H10" s="33"/>
      <c r="I10" s="33"/>
    </row>
    <row r="11" spans="1:9">
      <c r="F11" s="33"/>
      <c r="G11" s="51"/>
      <c r="H11" s="33"/>
      <c r="I11" s="33"/>
    </row>
    <row r="12" spans="1:9">
      <c r="A12" s="1"/>
      <c r="F12" s="33"/>
      <c r="G12" s="51"/>
      <c r="H12" s="33"/>
      <c r="I12" s="33"/>
    </row>
    <row r="48" spans="1:1">
      <c r="A48" s="52"/>
    </row>
    <row r="49" spans="1:1">
      <c r="A49" s="52"/>
    </row>
    <row r="50" spans="1:1">
      <c r="A50" s="52"/>
    </row>
    <row r="51" spans="1:1">
      <c r="A51" s="52"/>
    </row>
    <row r="52" spans="1:1">
      <c r="A52" s="52"/>
    </row>
  </sheetData>
  <mergeCells count="4">
    <mergeCell ref="B2:D2"/>
    <mergeCell ref="B5:D5"/>
    <mergeCell ref="B6:D6"/>
    <mergeCell ref="A1:D1"/>
  </mergeCells>
  <phoneticPr fontId="1" type="noConversion"/>
  <hyperlinks>
    <hyperlink ref="C4" r:id="rId1"/>
    <hyperlink ref="C3" r:id="rId2"/>
  </hyperlinks>
  <pageMargins left="0.25" right="0.25" top="0.75" bottom="0.75" header="0.3" footer="0.3"/>
  <pageSetup paperSize="9" scale="57" orientation="landscape" horizontalDpi="4294967293" r:id="rId3"/>
  <drawing r:id="rId4"/>
</worksheet>
</file>

<file path=xl/worksheets/sheet2.xml><?xml version="1.0" encoding="utf-8"?>
<worksheet xmlns="http://schemas.openxmlformats.org/spreadsheetml/2006/main" xmlns:r="http://schemas.openxmlformats.org/officeDocument/2006/relationships">
  <sheetPr>
    <pageSetUpPr fitToPage="1"/>
  </sheetPr>
  <dimension ref="A1:I37"/>
  <sheetViews>
    <sheetView workbookViewId="0">
      <selection activeCell="A29" sqref="A29:H29"/>
    </sheetView>
  </sheetViews>
  <sheetFormatPr defaultRowHeight="12.75"/>
  <cols>
    <col min="1" max="1" width="12" style="6" customWidth="1"/>
    <col min="2" max="2" width="29.28515625" style="54" customWidth="1"/>
    <col min="3" max="3" width="15.42578125" style="6" customWidth="1"/>
    <col min="4" max="4" width="20.42578125" style="3" bestFit="1" customWidth="1"/>
    <col min="5" max="5" width="44.5703125" style="3" customWidth="1"/>
    <col min="6" max="6" width="2.28515625" style="3" customWidth="1"/>
    <col min="7" max="7" width="41.85546875" style="3" customWidth="1"/>
    <col min="8" max="8" width="12.140625" style="6" bestFit="1" customWidth="1"/>
    <col min="9" max="9" width="12.140625" style="3" bestFit="1" customWidth="1"/>
    <col min="10" max="10" width="18" style="3" bestFit="1" customWidth="1"/>
    <col min="11" max="16384" width="9.140625" style="3"/>
  </cols>
  <sheetData>
    <row r="1" spans="1:9" ht="18">
      <c r="A1" s="88" t="s">
        <v>33</v>
      </c>
      <c r="B1" s="88"/>
      <c r="C1" s="88"/>
      <c r="D1" s="88"/>
      <c r="E1" s="88"/>
      <c r="F1" s="88"/>
      <c r="G1" s="88"/>
      <c r="H1" s="55">
        <f ca="1">Algemeen!B5</f>
        <v>42145</v>
      </c>
      <c r="I1" s="55"/>
    </row>
    <row r="2" spans="1:9">
      <c r="A2" s="14" t="s">
        <v>0</v>
      </c>
      <c r="B2" s="28" t="s">
        <v>1</v>
      </c>
      <c r="C2" s="14" t="s">
        <v>2</v>
      </c>
      <c r="D2" s="40" t="s">
        <v>4</v>
      </c>
      <c r="E2" s="40" t="s">
        <v>41</v>
      </c>
      <c r="F2" s="14"/>
      <c r="G2" s="30" t="s">
        <v>3</v>
      </c>
      <c r="H2" s="14" t="s">
        <v>6</v>
      </c>
      <c r="I2" s="14" t="s">
        <v>129</v>
      </c>
    </row>
    <row r="3" spans="1:9">
      <c r="A3" s="77" t="str">
        <f>A1&amp;".01"</f>
        <v>Test 1.01</v>
      </c>
      <c r="B3" s="76" t="s">
        <v>5</v>
      </c>
      <c r="C3" s="87" t="s">
        <v>11</v>
      </c>
      <c r="D3" s="82" t="s">
        <v>18</v>
      </c>
      <c r="E3" s="39" t="s">
        <v>137</v>
      </c>
      <c r="F3" s="77"/>
      <c r="G3" s="89" t="s">
        <v>10</v>
      </c>
      <c r="H3" s="76" t="s">
        <v>146</v>
      </c>
      <c r="I3" s="76"/>
    </row>
    <row r="4" spans="1:9">
      <c r="A4" s="77"/>
      <c r="B4" s="76"/>
      <c r="C4" s="87"/>
      <c r="D4" s="82"/>
      <c r="E4" s="39" t="s">
        <v>138</v>
      </c>
      <c r="F4" s="77"/>
      <c r="G4" s="89"/>
      <c r="H4" s="76"/>
      <c r="I4" s="76"/>
    </row>
    <row r="5" spans="1:9">
      <c r="A5" s="77"/>
      <c r="B5" s="76"/>
      <c r="C5" s="87"/>
      <c r="D5" s="82" t="s">
        <v>21</v>
      </c>
      <c r="E5" s="22" t="s">
        <v>35</v>
      </c>
      <c r="F5" s="77"/>
      <c r="G5" s="89"/>
      <c r="H5" s="76"/>
      <c r="I5" s="76"/>
    </row>
    <row r="6" spans="1:9">
      <c r="A6" s="77"/>
      <c r="B6" s="76"/>
      <c r="C6" s="87"/>
      <c r="D6" s="82"/>
      <c r="E6" s="39" t="s">
        <v>139</v>
      </c>
      <c r="F6" s="77"/>
      <c r="G6" s="89"/>
      <c r="H6" s="76"/>
      <c r="I6" s="76"/>
    </row>
    <row r="7" spans="1:9">
      <c r="A7" s="77"/>
      <c r="B7" s="76"/>
      <c r="C7" s="87"/>
      <c r="D7" s="82"/>
      <c r="E7" s="39" t="s">
        <v>140</v>
      </c>
      <c r="F7" s="77"/>
      <c r="G7" s="89"/>
      <c r="H7" s="76"/>
      <c r="I7" s="76"/>
    </row>
    <row r="8" spans="1:9">
      <c r="A8" s="77"/>
      <c r="B8" s="76"/>
      <c r="C8" s="87"/>
      <c r="D8" s="82" t="s">
        <v>28</v>
      </c>
      <c r="E8" s="22" t="s">
        <v>109</v>
      </c>
      <c r="F8" s="77"/>
      <c r="G8" s="89"/>
      <c r="H8" s="76"/>
      <c r="I8" s="76"/>
    </row>
    <row r="9" spans="1:9">
      <c r="A9" s="77"/>
      <c r="B9" s="76"/>
      <c r="C9" s="87"/>
      <c r="D9" s="82"/>
      <c r="E9" s="39">
        <v>1321</v>
      </c>
      <c r="F9" s="77"/>
      <c r="G9" s="89"/>
      <c r="H9" s="76"/>
      <c r="I9" s="76"/>
    </row>
    <row r="10" spans="1:9">
      <c r="A10" s="77"/>
      <c r="B10" s="76"/>
      <c r="C10" s="87"/>
      <c r="D10" s="82"/>
      <c r="E10" s="39" t="s">
        <v>141</v>
      </c>
      <c r="F10" s="77"/>
      <c r="G10" s="89"/>
      <c r="H10" s="76"/>
      <c r="I10" s="76"/>
    </row>
    <row r="11" spans="1:9">
      <c r="A11" s="83"/>
      <c r="B11" s="83"/>
      <c r="C11" s="83"/>
      <c r="D11" s="83"/>
      <c r="E11" s="83"/>
      <c r="F11" s="83"/>
      <c r="G11" s="83"/>
      <c r="H11" s="83"/>
      <c r="I11" s="56"/>
    </row>
    <row r="12" spans="1:9" ht="25.5">
      <c r="A12" s="20" t="str">
        <f>A1&amp;".02"</f>
        <v>Test 1.02</v>
      </c>
      <c r="B12" s="25" t="s">
        <v>36</v>
      </c>
      <c r="C12" s="67" t="s">
        <v>11</v>
      </c>
      <c r="D12" s="77"/>
      <c r="E12" s="77"/>
      <c r="F12" s="20"/>
      <c r="G12" s="27" t="s">
        <v>37</v>
      </c>
      <c r="H12" s="25" t="s">
        <v>146</v>
      </c>
      <c r="I12" s="21"/>
    </row>
    <row r="13" spans="1:9">
      <c r="A13" s="84"/>
      <c r="B13" s="84"/>
      <c r="C13" s="84"/>
      <c r="D13" s="84"/>
      <c r="E13" s="84"/>
      <c r="F13" s="84"/>
      <c r="G13" s="84"/>
      <c r="H13" s="84"/>
      <c r="I13" s="56"/>
    </row>
    <row r="14" spans="1:9" s="12" customFormat="1">
      <c r="A14" s="85" t="str">
        <f>A1&amp;".03"</f>
        <v>Test 1.03</v>
      </c>
      <c r="B14" s="91" t="s">
        <v>12</v>
      </c>
      <c r="C14" s="85" t="s">
        <v>7</v>
      </c>
      <c r="D14" s="78"/>
      <c r="E14" s="79"/>
      <c r="F14" s="90"/>
      <c r="G14" s="13" t="s">
        <v>8</v>
      </c>
      <c r="H14" s="25" t="s">
        <v>146</v>
      </c>
      <c r="I14" s="10"/>
    </row>
    <row r="15" spans="1:9" s="12" customFormat="1">
      <c r="A15" s="85"/>
      <c r="B15" s="91"/>
      <c r="C15" s="85"/>
      <c r="D15" s="80"/>
      <c r="E15" s="81"/>
      <c r="F15" s="90"/>
      <c r="G15" s="13" t="s">
        <v>9</v>
      </c>
      <c r="H15" s="25" t="s">
        <v>146</v>
      </c>
      <c r="I15" s="10"/>
    </row>
    <row r="16" spans="1:9">
      <c r="A16" s="86"/>
      <c r="B16" s="86"/>
      <c r="C16" s="86"/>
      <c r="D16" s="86"/>
      <c r="E16" s="86"/>
      <c r="F16" s="86"/>
      <c r="G16" s="86"/>
      <c r="H16" s="86"/>
      <c r="I16" s="56"/>
    </row>
    <row r="17" spans="1:9">
      <c r="A17" s="77" t="str">
        <f>A1&amp;".04"</f>
        <v>Test 1.04</v>
      </c>
      <c r="B17" s="76" t="s">
        <v>58</v>
      </c>
      <c r="C17" s="77" t="s">
        <v>7</v>
      </c>
      <c r="D17" s="82" t="s">
        <v>18</v>
      </c>
      <c r="E17" s="82"/>
      <c r="F17" s="77"/>
      <c r="G17" s="27" t="s">
        <v>59</v>
      </c>
      <c r="H17" s="25" t="s">
        <v>147</v>
      </c>
      <c r="I17" s="21"/>
    </row>
    <row r="18" spans="1:9">
      <c r="A18" s="77"/>
      <c r="B18" s="76"/>
      <c r="C18" s="77"/>
      <c r="D18" s="82"/>
      <c r="E18" s="82"/>
      <c r="F18" s="77"/>
      <c r="G18" s="27" t="s">
        <v>60</v>
      </c>
      <c r="H18" s="25" t="s">
        <v>147</v>
      </c>
      <c r="I18" s="21"/>
    </row>
    <row r="19" spans="1:9">
      <c r="A19" s="77"/>
      <c r="B19" s="76"/>
      <c r="C19" s="77"/>
      <c r="D19" s="82" t="s">
        <v>21</v>
      </c>
      <c r="E19" s="82"/>
      <c r="F19" s="77"/>
      <c r="G19" s="27" t="s">
        <v>61</v>
      </c>
      <c r="H19" s="25" t="s">
        <v>147</v>
      </c>
      <c r="I19" s="21"/>
    </row>
    <row r="20" spans="1:9">
      <c r="A20" s="77"/>
      <c r="B20" s="76"/>
      <c r="C20" s="77"/>
      <c r="D20" s="82"/>
      <c r="E20" s="82"/>
      <c r="F20" s="77"/>
      <c r="G20" s="27" t="s">
        <v>60</v>
      </c>
      <c r="H20" s="25" t="s">
        <v>147</v>
      </c>
      <c r="I20" s="21"/>
    </row>
    <row r="21" spans="1:9">
      <c r="A21" s="83"/>
      <c r="B21" s="83"/>
      <c r="C21" s="83"/>
      <c r="D21" s="83"/>
      <c r="E21" s="83"/>
      <c r="F21" s="83"/>
      <c r="G21" s="83"/>
      <c r="H21" s="83"/>
      <c r="I21" s="56"/>
    </row>
    <row r="22" spans="1:9">
      <c r="A22" s="77" t="str">
        <f>A1&amp;".05"</f>
        <v>Test 1.05</v>
      </c>
      <c r="B22" s="76" t="s">
        <v>55</v>
      </c>
      <c r="C22" s="77" t="s">
        <v>7</v>
      </c>
      <c r="D22" s="82" t="s">
        <v>28</v>
      </c>
      <c r="E22" s="82"/>
      <c r="F22" s="77"/>
      <c r="G22" s="27" t="s">
        <v>56</v>
      </c>
      <c r="H22" s="25" t="s">
        <v>147</v>
      </c>
      <c r="I22" s="21"/>
    </row>
    <row r="23" spans="1:9">
      <c r="A23" s="77"/>
      <c r="B23" s="76"/>
      <c r="C23" s="77"/>
      <c r="D23" s="82"/>
      <c r="E23" s="82"/>
      <c r="F23" s="77"/>
      <c r="G23" s="27" t="s">
        <v>57</v>
      </c>
      <c r="H23" s="25" t="s">
        <v>147</v>
      </c>
      <c r="I23" s="21"/>
    </row>
    <row r="24" spans="1:9">
      <c r="A24" s="86"/>
      <c r="B24" s="86"/>
      <c r="C24" s="86"/>
      <c r="D24" s="86"/>
      <c r="E24" s="86"/>
      <c r="F24" s="86"/>
      <c r="G24" s="86"/>
      <c r="H24" s="86"/>
      <c r="I24" s="56"/>
    </row>
    <row r="25" spans="1:9" s="12" customFormat="1" ht="25.5">
      <c r="A25" s="9" t="str">
        <f>A1&amp;".06"</f>
        <v>Test 1.06</v>
      </c>
      <c r="B25" s="8" t="s">
        <v>13</v>
      </c>
      <c r="C25" s="9" t="s">
        <v>7</v>
      </c>
      <c r="D25" s="11" t="s">
        <v>16</v>
      </c>
      <c r="E25" s="11" t="s">
        <v>17</v>
      </c>
      <c r="F25" s="18"/>
      <c r="G25" s="13" t="s">
        <v>14</v>
      </c>
      <c r="H25" s="25" t="s">
        <v>147</v>
      </c>
      <c r="I25" s="9"/>
    </row>
    <row r="26" spans="1:9">
      <c r="A26" s="84" t="s">
        <v>96</v>
      </c>
      <c r="B26" s="84"/>
      <c r="C26" s="84"/>
      <c r="D26" s="84"/>
      <c r="E26" s="84"/>
      <c r="F26" s="84"/>
      <c r="G26" s="84"/>
      <c r="H26" s="84"/>
      <c r="I26" s="56"/>
    </row>
    <row r="27" spans="1:9" s="12" customFormat="1">
      <c r="A27" s="85" t="str">
        <f>A1&amp;".07"</f>
        <v>Test 1.07</v>
      </c>
      <c r="B27" s="85" t="s">
        <v>15</v>
      </c>
      <c r="C27" s="93" t="s">
        <v>11</v>
      </c>
      <c r="D27" s="85"/>
      <c r="E27" s="85"/>
      <c r="F27" s="90"/>
      <c r="G27" s="13" t="s">
        <v>97</v>
      </c>
      <c r="H27" s="25" t="s">
        <v>146</v>
      </c>
      <c r="I27" s="10"/>
    </row>
    <row r="28" spans="1:9" ht="25.5">
      <c r="A28" s="85"/>
      <c r="B28" s="85"/>
      <c r="C28" s="93"/>
      <c r="D28" s="85"/>
      <c r="E28" s="85"/>
      <c r="F28" s="90"/>
      <c r="G28" s="35" t="s">
        <v>115</v>
      </c>
      <c r="H28" s="25" t="s">
        <v>146</v>
      </c>
      <c r="I28" s="36"/>
    </row>
    <row r="29" spans="1:9">
      <c r="A29" s="84" t="s">
        <v>95</v>
      </c>
      <c r="B29" s="84"/>
      <c r="C29" s="84"/>
      <c r="D29" s="84"/>
      <c r="E29" s="84"/>
      <c r="F29" s="84"/>
      <c r="G29" s="84"/>
      <c r="H29" s="84"/>
      <c r="I29" s="56"/>
    </row>
    <row r="33" spans="2:9">
      <c r="B33" s="92" t="s">
        <v>74</v>
      </c>
      <c r="C33" s="92"/>
      <c r="D33" s="92"/>
      <c r="E33" s="92"/>
      <c r="F33" s="92"/>
      <c r="G33" s="92"/>
    </row>
    <row r="34" spans="2:9">
      <c r="B34" s="92"/>
      <c r="C34" s="92"/>
      <c r="D34" s="92"/>
      <c r="E34" s="92"/>
      <c r="F34" s="92"/>
      <c r="G34" s="92"/>
    </row>
    <row r="35" spans="2:9">
      <c r="B35" s="92"/>
      <c r="C35" s="92"/>
      <c r="D35" s="92"/>
      <c r="E35" s="92"/>
      <c r="F35" s="92"/>
      <c r="G35" s="92"/>
      <c r="H35" s="71"/>
      <c r="I35" s="7"/>
    </row>
    <row r="36" spans="2:9">
      <c r="B36" s="92"/>
      <c r="C36" s="92"/>
      <c r="D36" s="92"/>
      <c r="E36" s="92"/>
      <c r="F36" s="92"/>
      <c r="G36" s="92"/>
    </row>
    <row r="37" spans="2:9">
      <c r="B37" s="92"/>
      <c r="C37" s="92"/>
      <c r="D37" s="92"/>
      <c r="E37" s="92"/>
      <c r="F37" s="92"/>
      <c r="G37" s="92"/>
    </row>
  </sheetData>
  <mergeCells count="43">
    <mergeCell ref="B33:G37"/>
    <mergeCell ref="A26:H26"/>
    <mergeCell ref="F27:F28"/>
    <mergeCell ref="A27:A28"/>
    <mergeCell ref="B27:B28"/>
    <mergeCell ref="C27:C28"/>
    <mergeCell ref="D27:D28"/>
    <mergeCell ref="A29:H29"/>
    <mergeCell ref="E27:E28"/>
    <mergeCell ref="A1:G1"/>
    <mergeCell ref="G3:G10"/>
    <mergeCell ref="C17:C20"/>
    <mergeCell ref="D17:E18"/>
    <mergeCell ref="D19:E20"/>
    <mergeCell ref="F14:F15"/>
    <mergeCell ref="B14:B15"/>
    <mergeCell ref="F17:F18"/>
    <mergeCell ref="F19:F20"/>
    <mergeCell ref="A17:A20"/>
    <mergeCell ref="A3:A10"/>
    <mergeCell ref="B3:B10"/>
    <mergeCell ref="C3:C10"/>
    <mergeCell ref="D3:D4"/>
    <mergeCell ref="A16:H16"/>
    <mergeCell ref="B22:B23"/>
    <mergeCell ref="C22:C23"/>
    <mergeCell ref="D22:E23"/>
    <mergeCell ref="C14:C15"/>
    <mergeCell ref="A22:A23"/>
    <mergeCell ref="F22:F23"/>
    <mergeCell ref="A21:H21"/>
    <mergeCell ref="B17:B20"/>
    <mergeCell ref="A24:H24"/>
    <mergeCell ref="H3:H10"/>
    <mergeCell ref="I3:I10"/>
    <mergeCell ref="F3:F10"/>
    <mergeCell ref="D14:E15"/>
    <mergeCell ref="D5:D7"/>
    <mergeCell ref="D8:D10"/>
    <mergeCell ref="A11:H11"/>
    <mergeCell ref="D12:E12"/>
    <mergeCell ref="A13:H13"/>
    <mergeCell ref="A14:A15"/>
  </mergeCells>
  <phoneticPr fontId="1" type="noConversion"/>
  <conditionalFormatting sqref="H17:I20 H12:I12 H22:I23 H14:H15 H25 H27:H28">
    <cfRule type="cellIs" dxfId="13" priority="1" stopIfTrue="1" operator="equal">
      <formula>"OK"</formula>
    </cfRule>
    <cfRule type="cellIs" dxfId="12" priority="2" stopIfTrue="1" operator="equal">
      <formula>"Niet OK"</formula>
    </cfRule>
  </conditionalFormatting>
  <conditionalFormatting sqref="H3:I10">
    <cfRule type="cellIs" dxfId="11" priority="3" stopIfTrue="1" operator="equal">
      <formula>"Niet OK"</formula>
    </cfRule>
    <cfRule type="cellIs" dxfId="10" priority="4" stopIfTrue="1" operator="equal">
      <formula>"OK"</formula>
    </cfRule>
  </conditionalFormatting>
  <conditionalFormatting sqref="H2:I12 H17:I23">
    <cfRule type="cellIs" dxfId="9" priority="5" stopIfTrue="1" operator="equal">
      <formula>"OK"</formula>
    </cfRule>
    <cfRule type="cellIs" dxfId="8" priority="6" stopIfTrue="1" operator="equal">
      <formula>"Niet ok"</formula>
    </cfRule>
  </conditionalFormatting>
  <pageMargins left="0.23622047244094491" right="0.23622047244094491" top="0.74803149606299213" bottom="0.74803149606299213" header="0.31496062992125984" footer="0.31496062992125984"/>
  <pageSetup paperSize="9" scale="75" fitToHeight="0" orientation="landscape" r:id="rId1"/>
  <headerFooter>
    <oddHeader>&amp;C&amp;9Ketentest Gemeentelijke Applicaties - CORV - RvdK</oddHeader>
    <oddFooter>&amp;L&amp;8&amp;A&amp;C&amp;8Versie 1.0&amp;R&amp;8&amp;P/&amp;N</oddFooter>
  </headerFooter>
</worksheet>
</file>

<file path=xl/worksheets/sheet3.xml><?xml version="1.0" encoding="utf-8"?>
<worksheet xmlns="http://schemas.openxmlformats.org/spreadsheetml/2006/main" xmlns:r="http://schemas.openxmlformats.org/officeDocument/2006/relationships">
  <sheetPr>
    <outlinePr summaryBelow="0" summaryRight="0"/>
    <pageSetUpPr fitToPage="1"/>
  </sheetPr>
  <dimension ref="A1:K223"/>
  <sheetViews>
    <sheetView tabSelected="1" topLeftCell="A37" zoomScaleNormal="85" workbookViewId="0">
      <selection activeCell="B174" sqref="B174:I174"/>
    </sheetView>
  </sheetViews>
  <sheetFormatPr defaultRowHeight="12.75"/>
  <cols>
    <col min="1" max="1" width="3.28515625" style="42" customWidth="1"/>
    <col min="2" max="2" width="12.5703125" style="6" customWidth="1"/>
    <col min="3" max="3" width="33.28515625" style="29" customWidth="1"/>
    <col min="4" max="4" width="16.140625" style="6" customWidth="1"/>
    <col min="5" max="5" width="25.5703125" style="41" customWidth="1"/>
    <col min="6" max="6" width="44.5703125" style="41" customWidth="1"/>
    <col min="7" max="7" width="2.42578125" style="3" customWidth="1"/>
    <col min="8" max="8" width="41.85546875" style="5" customWidth="1"/>
    <col min="9" max="9" width="14.28515625" style="6" customWidth="1"/>
    <col min="10" max="10" width="45" style="66" customWidth="1"/>
    <col min="11" max="11" width="18.7109375" style="3" bestFit="1" customWidth="1"/>
    <col min="12" max="16384" width="9.140625" style="3"/>
  </cols>
  <sheetData>
    <row r="1" spans="1:10" ht="27">
      <c r="A1" s="43" t="s">
        <v>106</v>
      </c>
      <c r="B1" s="44"/>
      <c r="C1" s="45"/>
      <c r="D1" s="44"/>
      <c r="E1" s="46"/>
      <c r="F1" s="46"/>
      <c r="G1" s="47"/>
      <c r="H1" s="48"/>
      <c r="I1" s="44"/>
      <c r="J1" s="57"/>
    </row>
    <row r="2" spans="1:10" ht="18">
      <c r="A2" s="49">
        <v>2</v>
      </c>
      <c r="B2" s="102" t="s">
        <v>34</v>
      </c>
      <c r="C2" s="102"/>
      <c r="D2" s="102"/>
      <c r="E2" s="102"/>
      <c r="F2" s="102"/>
      <c r="G2" s="102"/>
      <c r="H2" s="102"/>
      <c r="I2" s="55">
        <f ca="1">Algemeen!B5</f>
        <v>42145</v>
      </c>
      <c r="J2" s="58"/>
    </row>
    <row r="3" spans="1:10">
      <c r="A3" s="49">
        <v>2</v>
      </c>
      <c r="B3" s="14" t="s">
        <v>0</v>
      </c>
      <c r="C3" s="28" t="s">
        <v>1</v>
      </c>
      <c r="D3" s="14" t="s">
        <v>2</v>
      </c>
      <c r="E3" s="40" t="s">
        <v>4</v>
      </c>
      <c r="F3" s="40" t="s">
        <v>41</v>
      </c>
      <c r="G3" s="14"/>
      <c r="H3" s="30" t="s">
        <v>3</v>
      </c>
      <c r="I3" s="14" t="s">
        <v>6</v>
      </c>
      <c r="J3" s="59" t="s">
        <v>128</v>
      </c>
    </row>
    <row r="4" spans="1:10">
      <c r="A4" s="49">
        <v>2</v>
      </c>
      <c r="B4" s="77" t="str">
        <f>B2&amp;".01"</f>
        <v>Test 2.01</v>
      </c>
      <c r="C4" s="76" t="s">
        <v>5</v>
      </c>
      <c r="D4" s="87" t="s">
        <v>11</v>
      </c>
      <c r="E4" s="82" t="s">
        <v>18</v>
      </c>
      <c r="F4" s="39" t="s">
        <v>142</v>
      </c>
      <c r="G4" s="77"/>
      <c r="H4" s="89" t="s">
        <v>10</v>
      </c>
      <c r="I4" s="76" t="s">
        <v>146</v>
      </c>
      <c r="J4" s="106"/>
    </row>
    <row r="5" spans="1:10">
      <c r="A5" s="49">
        <v>2</v>
      </c>
      <c r="B5" s="77"/>
      <c r="C5" s="76"/>
      <c r="D5" s="87"/>
      <c r="E5" s="82"/>
      <c r="F5" s="39" t="s">
        <v>143</v>
      </c>
      <c r="G5" s="77"/>
      <c r="H5" s="89"/>
      <c r="I5" s="76"/>
      <c r="J5" s="106"/>
    </row>
    <row r="6" spans="1:10">
      <c r="A6" s="49">
        <v>2</v>
      </c>
      <c r="B6" s="77"/>
      <c r="C6" s="76"/>
      <c r="D6" s="87"/>
      <c r="E6" s="114" t="s">
        <v>19</v>
      </c>
      <c r="F6" s="68" t="s">
        <v>23</v>
      </c>
      <c r="G6" s="77"/>
      <c r="H6" s="89"/>
      <c r="I6" s="76"/>
      <c r="J6" s="106"/>
    </row>
    <row r="7" spans="1:10">
      <c r="A7" s="49">
        <v>2</v>
      </c>
      <c r="B7" s="77"/>
      <c r="C7" s="76"/>
      <c r="D7" s="87"/>
      <c r="E7" s="114"/>
      <c r="F7" s="68" t="s">
        <v>24</v>
      </c>
      <c r="G7" s="77"/>
      <c r="H7" s="89"/>
      <c r="I7" s="76"/>
      <c r="J7" s="106"/>
    </row>
    <row r="8" spans="1:10">
      <c r="A8" s="49">
        <v>2</v>
      </c>
      <c r="B8" s="77"/>
      <c r="C8" s="76"/>
      <c r="D8" s="87"/>
      <c r="E8" s="114" t="s">
        <v>20</v>
      </c>
      <c r="F8" s="68" t="s">
        <v>23</v>
      </c>
      <c r="G8" s="77"/>
      <c r="H8" s="89"/>
      <c r="I8" s="76"/>
      <c r="J8" s="106"/>
    </row>
    <row r="9" spans="1:10">
      <c r="A9" s="49">
        <v>2</v>
      </c>
      <c r="B9" s="77"/>
      <c r="C9" s="76"/>
      <c r="D9" s="87"/>
      <c r="E9" s="114"/>
      <c r="F9" s="68" t="s">
        <v>24</v>
      </c>
      <c r="G9" s="77"/>
      <c r="H9" s="89"/>
      <c r="I9" s="76"/>
      <c r="J9" s="106"/>
    </row>
    <row r="10" spans="1:10">
      <c r="A10" s="49">
        <v>2</v>
      </c>
      <c r="B10" s="77"/>
      <c r="C10" s="76"/>
      <c r="D10" s="87"/>
      <c r="E10" s="82" t="s">
        <v>21</v>
      </c>
      <c r="F10" s="22" t="s">
        <v>27</v>
      </c>
      <c r="G10" s="77"/>
      <c r="H10" s="89"/>
      <c r="I10" s="76"/>
      <c r="J10" s="106"/>
    </row>
    <row r="11" spans="1:10">
      <c r="A11" s="49">
        <v>2</v>
      </c>
      <c r="B11" s="77"/>
      <c r="C11" s="76"/>
      <c r="D11" s="87"/>
      <c r="E11" s="82"/>
      <c r="F11" s="39" t="s">
        <v>144</v>
      </c>
      <c r="G11" s="77"/>
      <c r="H11" s="89"/>
      <c r="I11" s="76"/>
      <c r="J11" s="106"/>
    </row>
    <row r="12" spans="1:10">
      <c r="A12" s="49">
        <v>2</v>
      </c>
      <c r="B12" s="77"/>
      <c r="C12" s="76"/>
      <c r="D12" s="87"/>
      <c r="E12" s="82"/>
      <c r="F12" s="39" t="s">
        <v>145</v>
      </c>
      <c r="G12" s="77"/>
      <c r="H12" s="89"/>
      <c r="I12" s="76"/>
      <c r="J12" s="106"/>
    </row>
    <row r="13" spans="1:10">
      <c r="A13" s="49">
        <v>2</v>
      </c>
      <c r="B13" s="77"/>
      <c r="C13" s="76"/>
      <c r="D13" s="87"/>
      <c r="E13" s="114" t="s">
        <v>22</v>
      </c>
      <c r="F13" s="68" t="s">
        <v>27</v>
      </c>
      <c r="G13" s="77"/>
      <c r="H13" s="89"/>
      <c r="I13" s="76"/>
      <c r="J13" s="106"/>
    </row>
    <row r="14" spans="1:10">
      <c r="A14" s="49">
        <v>2</v>
      </c>
      <c r="B14" s="77"/>
      <c r="C14" s="76"/>
      <c r="D14" s="87"/>
      <c r="E14" s="114"/>
      <c r="F14" s="68" t="s">
        <v>23</v>
      </c>
      <c r="G14" s="77"/>
      <c r="H14" s="89"/>
      <c r="I14" s="76"/>
      <c r="J14" s="106"/>
    </row>
    <row r="15" spans="1:10">
      <c r="A15" s="49">
        <v>2</v>
      </c>
      <c r="B15" s="77"/>
      <c r="C15" s="76"/>
      <c r="D15" s="87"/>
      <c r="E15" s="114"/>
      <c r="F15" s="68" t="s">
        <v>24</v>
      </c>
      <c r="G15" s="77"/>
      <c r="H15" s="89"/>
      <c r="I15" s="76"/>
      <c r="J15" s="106"/>
    </row>
    <row r="16" spans="1:10">
      <c r="A16" s="49">
        <v>2</v>
      </c>
      <c r="B16" s="77"/>
      <c r="C16" s="76"/>
      <c r="D16" s="87"/>
      <c r="E16" s="82" t="s">
        <v>28</v>
      </c>
      <c r="F16" s="22" t="s">
        <v>109</v>
      </c>
      <c r="G16" s="77"/>
      <c r="H16" s="89"/>
      <c r="I16" s="76"/>
      <c r="J16" s="106"/>
    </row>
    <row r="17" spans="1:11">
      <c r="A17" s="49">
        <v>2</v>
      </c>
      <c r="B17" s="77"/>
      <c r="C17" s="76"/>
      <c r="D17" s="87"/>
      <c r="E17" s="82"/>
      <c r="F17" s="39">
        <v>1322</v>
      </c>
      <c r="G17" s="77"/>
      <c r="H17" s="89"/>
      <c r="I17" s="76"/>
      <c r="J17" s="106"/>
      <c r="K17" s="53"/>
    </row>
    <row r="18" spans="1:11">
      <c r="A18" s="49">
        <v>2</v>
      </c>
      <c r="B18" s="77"/>
      <c r="C18" s="76"/>
      <c r="D18" s="87"/>
      <c r="E18" s="82"/>
      <c r="F18" s="39" t="s">
        <v>141</v>
      </c>
      <c r="G18" s="77"/>
      <c r="H18" s="89"/>
      <c r="I18" s="76"/>
      <c r="J18" s="106"/>
      <c r="K18" s="53"/>
    </row>
    <row r="19" spans="1:11">
      <c r="A19" s="49">
        <v>2</v>
      </c>
      <c r="B19" s="77"/>
      <c r="C19" s="76"/>
      <c r="D19" s="87"/>
      <c r="E19" s="82" t="s">
        <v>29</v>
      </c>
      <c r="F19" s="22" t="s">
        <v>110</v>
      </c>
      <c r="G19" s="77"/>
      <c r="H19" s="89"/>
      <c r="I19" s="76"/>
      <c r="J19" s="106"/>
      <c r="K19" s="53"/>
    </row>
    <row r="20" spans="1:11">
      <c r="A20" s="49">
        <v>2</v>
      </c>
      <c r="B20" s="77"/>
      <c r="C20" s="76"/>
      <c r="D20" s="87"/>
      <c r="E20" s="82"/>
      <c r="F20" s="39">
        <v>1323</v>
      </c>
      <c r="G20" s="77"/>
      <c r="H20" s="89"/>
      <c r="I20" s="76"/>
      <c r="J20" s="106"/>
      <c r="K20" s="53"/>
    </row>
    <row r="21" spans="1:11">
      <c r="A21" s="49">
        <v>2</v>
      </c>
      <c r="B21" s="77"/>
      <c r="C21" s="76"/>
      <c r="D21" s="87"/>
      <c r="E21" s="82"/>
      <c r="F21" s="39" t="s">
        <v>141</v>
      </c>
      <c r="G21" s="77"/>
      <c r="H21" s="89"/>
      <c r="I21" s="76"/>
      <c r="J21" s="106"/>
    </row>
    <row r="22" spans="1:11">
      <c r="A22" s="49">
        <v>2</v>
      </c>
      <c r="B22" s="77"/>
      <c r="C22" s="76"/>
      <c r="D22" s="87"/>
      <c r="E22" s="82" t="s">
        <v>30</v>
      </c>
      <c r="F22" s="22" t="s">
        <v>111</v>
      </c>
      <c r="G22" s="77"/>
      <c r="H22" s="89"/>
      <c r="I22" s="76"/>
      <c r="J22" s="106"/>
    </row>
    <row r="23" spans="1:11">
      <c r="A23" s="49">
        <v>2</v>
      </c>
      <c r="B23" s="77"/>
      <c r="C23" s="76"/>
      <c r="D23" s="87"/>
      <c r="E23" s="82"/>
      <c r="F23" s="39">
        <v>1324</v>
      </c>
      <c r="G23" s="77"/>
      <c r="H23" s="89"/>
      <c r="I23" s="76"/>
      <c r="J23" s="106"/>
    </row>
    <row r="24" spans="1:11">
      <c r="A24" s="49">
        <v>2</v>
      </c>
      <c r="B24" s="77"/>
      <c r="C24" s="76"/>
      <c r="D24" s="87"/>
      <c r="E24" s="82"/>
      <c r="F24" s="39" t="s">
        <v>141</v>
      </c>
      <c r="G24" s="77"/>
      <c r="H24" s="89"/>
      <c r="I24" s="76"/>
      <c r="J24" s="106"/>
    </row>
    <row r="25" spans="1:11">
      <c r="A25" s="49">
        <v>2</v>
      </c>
      <c r="B25" s="83"/>
      <c r="C25" s="83"/>
      <c r="D25" s="83"/>
      <c r="E25" s="83"/>
      <c r="F25" s="83"/>
      <c r="G25" s="83"/>
      <c r="H25" s="83"/>
      <c r="I25" s="83"/>
      <c r="J25" s="61"/>
    </row>
    <row r="26" spans="1:11" ht="25.5">
      <c r="A26" s="49">
        <v>3</v>
      </c>
      <c r="B26" s="20" t="str">
        <f>B2&amp;".02"</f>
        <v>Test 2.02</v>
      </c>
      <c r="C26" s="25" t="s">
        <v>36</v>
      </c>
      <c r="D26" s="67" t="s">
        <v>11</v>
      </c>
      <c r="E26" s="77"/>
      <c r="F26" s="77"/>
      <c r="G26" s="20"/>
      <c r="H26" s="27" t="s">
        <v>37</v>
      </c>
      <c r="I26" s="25" t="s">
        <v>146</v>
      </c>
      <c r="J26" s="60"/>
    </row>
    <row r="27" spans="1:11">
      <c r="A27" s="49">
        <v>3</v>
      </c>
      <c r="B27" s="83"/>
      <c r="C27" s="83"/>
      <c r="D27" s="83"/>
      <c r="E27" s="83"/>
      <c r="F27" s="83"/>
      <c r="G27" s="83"/>
      <c r="H27" s="83"/>
      <c r="I27" s="83"/>
      <c r="J27" s="61"/>
    </row>
    <row r="28" spans="1:11">
      <c r="A28" s="49">
        <v>3</v>
      </c>
      <c r="B28" s="77" t="str">
        <f>B2&amp;".03"</f>
        <v>Test 2.03</v>
      </c>
      <c r="C28" s="76" t="s">
        <v>58</v>
      </c>
      <c r="D28" s="77" t="s">
        <v>7</v>
      </c>
      <c r="E28" s="82" t="s">
        <v>18</v>
      </c>
      <c r="F28" s="82"/>
      <c r="G28" s="77"/>
      <c r="H28" s="27" t="s">
        <v>59</v>
      </c>
      <c r="I28" s="25" t="s">
        <v>147</v>
      </c>
      <c r="J28" s="60"/>
    </row>
    <row r="29" spans="1:11">
      <c r="A29" s="49">
        <v>3</v>
      </c>
      <c r="B29" s="77"/>
      <c r="C29" s="76"/>
      <c r="D29" s="77"/>
      <c r="E29" s="82"/>
      <c r="F29" s="82"/>
      <c r="G29" s="77"/>
      <c r="H29" s="27" t="s">
        <v>60</v>
      </c>
      <c r="I29" s="25" t="s">
        <v>147</v>
      </c>
      <c r="J29" s="60"/>
    </row>
    <row r="30" spans="1:11">
      <c r="A30" s="49">
        <v>3</v>
      </c>
      <c r="B30" s="77"/>
      <c r="C30" s="76"/>
      <c r="D30" s="77"/>
      <c r="E30" s="114" t="s">
        <v>19</v>
      </c>
      <c r="F30" s="114"/>
      <c r="G30" s="115"/>
      <c r="H30" s="69" t="s">
        <v>59</v>
      </c>
      <c r="I30" s="25"/>
      <c r="J30" s="60"/>
    </row>
    <row r="31" spans="1:11">
      <c r="A31" s="49">
        <v>3</v>
      </c>
      <c r="B31" s="77"/>
      <c r="C31" s="76"/>
      <c r="D31" s="77"/>
      <c r="E31" s="114"/>
      <c r="F31" s="114"/>
      <c r="G31" s="115"/>
      <c r="H31" s="69" t="s">
        <v>60</v>
      </c>
      <c r="I31" s="25"/>
      <c r="J31" s="60"/>
    </row>
    <row r="32" spans="1:11">
      <c r="A32" s="49">
        <v>3</v>
      </c>
      <c r="B32" s="77"/>
      <c r="C32" s="76"/>
      <c r="D32" s="77"/>
      <c r="E32" s="114" t="s">
        <v>20</v>
      </c>
      <c r="F32" s="114"/>
      <c r="G32" s="115"/>
      <c r="H32" s="69" t="s">
        <v>59</v>
      </c>
      <c r="I32" s="25"/>
      <c r="J32" s="60"/>
    </row>
    <row r="33" spans="1:10">
      <c r="A33" s="49">
        <v>3</v>
      </c>
      <c r="B33" s="77"/>
      <c r="C33" s="76"/>
      <c r="D33" s="77"/>
      <c r="E33" s="114"/>
      <c r="F33" s="114"/>
      <c r="G33" s="115"/>
      <c r="H33" s="69" t="s">
        <v>60</v>
      </c>
      <c r="I33" s="25"/>
      <c r="J33" s="60"/>
    </row>
    <row r="34" spans="1:10">
      <c r="A34" s="49">
        <v>3</v>
      </c>
      <c r="B34" s="77"/>
      <c r="C34" s="76"/>
      <c r="D34" s="77"/>
      <c r="E34" s="82" t="s">
        <v>21</v>
      </c>
      <c r="F34" s="82"/>
      <c r="G34" s="77"/>
      <c r="H34" s="27" t="s">
        <v>61</v>
      </c>
      <c r="I34" s="25" t="s">
        <v>147</v>
      </c>
      <c r="J34" s="60"/>
    </row>
    <row r="35" spans="1:10">
      <c r="A35" s="49">
        <v>3</v>
      </c>
      <c r="B35" s="77"/>
      <c r="C35" s="76"/>
      <c r="D35" s="77"/>
      <c r="E35" s="82"/>
      <c r="F35" s="82"/>
      <c r="G35" s="77"/>
      <c r="H35" s="27" t="s">
        <v>60</v>
      </c>
      <c r="I35" s="25" t="s">
        <v>147</v>
      </c>
      <c r="J35" s="60"/>
    </row>
    <row r="36" spans="1:10">
      <c r="A36" s="49">
        <v>3</v>
      </c>
      <c r="B36" s="77"/>
      <c r="C36" s="76"/>
      <c r="D36" s="77"/>
      <c r="E36" s="114" t="s">
        <v>22</v>
      </c>
      <c r="F36" s="114"/>
      <c r="G36" s="115"/>
      <c r="H36" s="69" t="s">
        <v>61</v>
      </c>
      <c r="I36" s="25"/>
      <c r="J36" s="60"/>
    </row>
    <row r="37" spans="1:10">
      <c r="A37" s="49">
        <v>3</v>
      </c>
      <c r="B37" s="77"/>
      <c r="C37" s="76"/>
      <c r="D37" s="77"/>
      <c r="E37" s="114"/>
      <c r="F37" s="114"/>
      <c r="G37" s="115"/>
      <c r="H37" s="69" t="s">
        <v>60</v>
      </c>
      <c r="I37" s="25"/>
      <c r="J37" s="60"/>
    </row>
    <row r="38" spans="1:10">
      <c r="A38" s="49">
        <v>3</v>
      </c>
      <c r="B38" s="83"/>
      <c r="C38" s="83"/>
      <c r="D38" s="83"/>
      <c r="E38" s="83"/>
      <c r="F38" s="83"/>
      <c r="G38" s="83"/>
      <c r="H38" s="83"/>
      <c r="I38" s="83"/>
      <c r="J38" s="61"/>
    </row>
    <row r="39" spans="1:10">
      <c r="A39" s="49">
        <v>3</v>
      </c>
      <c r="B39" s="77" t="str">
        <f>B2&amp;".04"</f>
        <v>Test 2.04</v>
      </c>
      <c r="C39" s="76" t="s">
        <v>55</v>
      </c>
      <c r="D39" s="77" t="s">
        <v>7</v>
      </c>
      <c r="E39" s="82" t="s">
        <v>28</v>
      </c>
      <c r="F39" s="82"/>
      <c r="G39" s="77"/>
      <c r="H39" s="27" t="s">
        <v>56</v>
      </c>
      <c r="I39" s="25" t="s">
        <v>147</v>
      </c>
      <c r="J39" s="60"/>
    </row>
    <row r="40" spans="1:10">
      <c r="A40" s="49">
        <v>3</v>
      </c>
      <c r="B40" s="77"/>
      <c r="C40" s="76"/>
      <c r="D40" s="77"/>
      <c r="E40" s="82"/>
      <c r="F40" s="82"/>
      <c r="G40" s="77"/>
      <c r="H40" s="27" t="s">
        <v>57</v>
      </c>
      <c r="I40" s="25" t="s">
        <v>147</v>
      </c>
      <c r="J40" s="60"/>
    </row>
    <row r="41" spans="1:10">
      <c r="A41" s="49">
        <v>3</v>
      </c>
      <c r="B41" s="77"/>
      <c r="C41" s="76"/>
      <c r="D41" s="77"/>
      <c r="E41" s="82" t="s">
        <v>29</v>
      </c>
      <c r="F41" s="82" t="s">
        <v>31</v>
      </c>
      <c r="G41" s="77"/>
      <c r="H41" s="27" t="s">
        <v>56</v>
      </c>
      <c r="I41" s="25" t="s">
        <v>147</v>
      </c>
      <c r="J41" s="60"/>
    </row>
    <row r="42" spans="1:10">
      <c r="A42" s="49">
        <v>3</v>
      </c>
      <c r="B42" s="77"/>
      <c r="C42" s="76"/>
      <c r="D42" s="77"/>
      <c r="E42" s="82"/>
      <c r="F42" s="82" t="s">
        <v>25</v>
      </c>
      <c r="G42" s="77"/>
      <c r="H42" s="27" t="s">
        <v>57</v>
      </c>
      <c r="I42" s="25" t="s">
        <v>147</v>
      </c>
      <c r="J42" s="60"/>
    </row>
    <row r="43" spans="1:10">
      <c r="A43" s="49">
        <v>3</v>
      </c>
      <c r="B43" s="77"/>
      <c r="C43" s="76"/>
      <c r="D43" s="77"/>
      <c r="E43" s="82" t="s">
        <v>30</v>
      </c>
      <c r="F43" s="82" t="s">
        <v>32</v>
      </c>
      <c r="G43" s="77"/>
      <c r="H43" s="27" t="s">
        <v>56</v>
      </c>
      <c r="I43" s="25" t="s">
        <v>147</v>
      </c>
      <c r="J43" s="60"/>
    </row>
    <row r="44" spans="1:10">
      <c r="A44" s="49">
        <v>3</v>
      </c>
      <c r="B44" s="77"/>
      <c r="C44" s="76"/>
      <c r="D44" s="77"/>
      <c r="E44" s="82"/>
      <c r="F44" s="82" t="s">
        <v>25</v>
      </c>
      <c r="G44" s="77"/>
      <c r="H44" s="27" t="s">
        <v>57</v>
      </c>
      <c r="I44" s="25" t="s">
        <v>146</v>
      </c>
      <c r="J44" s="60"/>
    </row>
    <row r="45" spans="1:10">
      <c r="A45" s="49">
        <v>3</v>
      </c>
      <c r="B45" s="83"/>
      <c r="C45" s="83"/>
      <c r="D45" s="83"/>
      <c r="E45" s="83"/>
      <c r="F45" s="83"/>
      <c r="G45" s="83"/>
      <c r="H45" s="83"/>
      <c r="I45" s="83"/>
      <c r="J45" s="61"/>
    </row>
    <row r="46" spans="1:10">
      <c r="A46" s="49">
        <v>3</v>
      </c>
      <c r="B46" s="100" t="str">
        <f>B2&amp;".05"</f>
        <v>Test 2.05</v>
      </c>
      <c r="C46" s="103" t="s">
        <v>53</v>
      </c>
      <c r="D46" s="100" t="s">
        <v>7</v>
      </c>
      <c r="E46" s="22" t="s">
        <v>18</v>
      </c>
      <c r="F46" s="22" t="s">
        <v>116</v>
      </c>
      <c r="G46" s="100"/>
      <c r="H46" s="23" t="s">
        <v>54</v>
      </c>
      <c r="I46" s="25" t="s">
        <v>147</v>
      </c>
      <c r="J46" s="60" t="s">
        <v>148</v>
      </c>
    </row>
    <row r="47" spans="1:10">
      <c r="A47" s="49">
        <v>3</v>
      </c>
      <c r="B47" s="100"/>
      <c r="C47" s="103"/>
      <c r="D47" s="100"/>
      <c r="E47" s="113" t="s">
        <v>19</v>
      </c>
      <c r="F47" s="68" t="s">
        <v>117</v>
      </c>
      <c r="G47" s="100"/>
      <c r="H47" s="70" t="s">
        <v>54</v>
      </c>
      <c r="I47" s="25"/>
      <c r="J47" s="60"/>
    </row>
    <row r="48" spans="1:10">
      <c r="A48" s="49">
        <v>3</v>
      </c>
      <c r="B48" s="100"/>
      <c r="C48" s="103"/>
      <c r="D48" s="100"/>
      <c r="E48" s="113"/>
      <c r="F48" s="68" t="s">
        <v>51</v>
      </c>
      <c r="G48" s="100"/>
      <c r="H48" s="70" t="s">
        <v>54</v>
      </c>
      <c r="I48" s="25"/>
      <c r="J48" s="60"/>
    </row>
    <row r="49" spans="1:11">
      <c r="A49" s="49">
        <v>3</v>
      </c>
      <c r="B49" s="100"/>
      <c r="C49" s="103"/>
      <c r="D49" s="100"/>
      <c r="E49" s="113" t="s">
        <v>20</v>
      </c>
      <c r="F49" s="68" t="s">
        <v>117</v>
      </c>
      <c r="G49" s="100"/>
      <c r="H49" s="70" t="s">
        <v>54</v>
      </c>
      <c r="I49" s="25"/>
      <c r="J49" s="60"/>
    </row>
    <row r="50" spans="1:11">
      <c r="A50" s="49">
        <v>3</v>
      </c>
      <c r="B50" s="100"/>
      <c r="C50" s="103"/>
      <c r="D50" s="100"/>
      <c r="E50" s="113"/>
      <c r="F50" s="68" t="s">
        <v>52</v>
      </c>
      <c r="G50" s="100"/>
      <c r="H50" s="70" t="s">
        <v>54</v>
      </c>
      <c r="I50" s="25"/>
      <c r="J50" s="60"/>
    </row>
    <row r="51" spans="1:11">
      <c r="A51" s="49">
        <v>3</v>
      </c>
      <c r="B51" s="83"/>
      <c r="C51" s="83"/>
      <c r="D51" s="83"/>
      <c r="E51" s="83"/>
      <c r="F51" s="83"/>
      <c r="G51" s="83"/>
      <c r="H51" s="83"/>
      <c r="I51" s="83"/>
      <c r="J51" s="61"/>
    </row>
    <row r="52" spans="1:11">
      <c r="A52" s="49">
        <v>4</v>
      </c>
      <c r="B52" s="100" t="str">
        <f>B2&amp;".06"</f>
        <v>Test 2.06</v>
      </c>
      <c r="C52" s="103" t="s">
        <v>103</v>
      </c>
      <c r="D52" s="104" t="s">
        <v>11</v>
      </c>
      <c r="E52" s="99" t="s">
        <v>18</v>
      </c>
      <c r="F52" s="99" t="s">
        <v>116</v>
      </c>
      <c r="G52" s="100"/>
      <c r="H52" s="23" t="s">
        <v>70</v>
      </c>
      <c r="I52" s="25" t="s">
        <v>146</v>
      </c>
      <c r="J52" s="106"/>
    </row>
    <row r="53" spans="1:11">
      <c r="A53" s="49">
        <v>4</v>
      </c>
      <c r="B53" s="100"/>
      <c r="C53" s="103"/>
      <c r="D53" s="104"/>
      <c r="E53" s="99"/>
      <c r="F53" s="99"/>
      <c r="G53" s="100"/>
      <c r="H53" s="23" t="s">
        <v>104</v>
      </c>
      <c r="I53" s="25" t="s">
        <v>146</v>
      </c>
      <c r="J53" s="106"/>
    </row>
    <row r="54" spans="1:11">
      <c r="A54" s="49">
        <v>4</v>
      </c>
      <c r="B54" s="100"/>
      <c r="C54" s="103"/>
      <c r="D54" s="104"/>
      <c r="E54" s="113" t="s">
        <v>19</v>
      </c>
      <c r="F54" s="113" t="s">
        <v>117</v>
      </c>
      <c r="G54" s="100"/>
      <c r="H54" s="70" t="s">
        <v>70</v>
      </c>
      <c r="I54" s="25"/>
      <c r="J54" s="60"/>
    </row>
    <row r="55" spans="1:11">
      <c r="A55" s="49">
        <v>4</v>
      </c>
      <c r="B55" s="100"/>
      <c r="C55" s="103"/>
      <c r="D55" s="104"/>
      <c r="E55" s="113"/>
      <c r="F55" s="113"/>
      <c r="G55" s="100"/>
      <c r="H55" s="70" t="s">
        <v>104</v>
      </c>
      <c r="I55" s="25"/>
      <c r="J55" s="60"/>
    </row>
    <row r="56" spans="1:11">
      <c r="A56" s="49">
        <v>4</v>
      </c>
      <c r="B56" s="100"/>
      <c r="C56" s="103"/>
      <c r="D56" s="104"/>
      <c r="E56" s="113"/>
      <c r="F56" s="113" t="s">
        <v>51</v>
      </c>
      <c r="G56" s="100"/>
      <c r="H56" s="70" t="s">
        <v>70</v>
      </c>
      <c r="I56" s="25"/>
      <c r="J56" s="60"/>
    </row>
    <row r="57" spans="1:11">
      <c r="A57" s="49">
        <v>4</v>
      </c>
      <c r="B57" s="100"/>
      <c r="C57" s="103"/>
      <c r="D57" s="104"/>
      <c r="E57" s="113"/>
      <c r="F57" s="113"/>
      <c r="G57" s="100"/>
      <c r="H57" s="70" t="s">
        <v>104</v>
      </c>
      <c r="I57" s="25"/>
      <c r="J57" s="60"/>
    </row>
    <row r="58" spans="1:11">
      <c r="A58" s="49">
        <v>4</v>
      </c>
      <c r="B58" s="100"/>
      <c r="C58" s="103"/>
      <c r="D58" s="104"/>
      <c r="E58" s="113" t="s">
        <v>20</v>
      </c>
      <c r="F58" s="113" t="s">
        <v>117</v>
      </c>
      <c r="G58" s="100"/>
      <c r="H58" s="70" t="s">
        <v>70</v>
      </c>
      <c r="I58" s="25"/>
      <c r="J58" s="60"/>
    </row>
    <row r="59" spans="1:11">
      <c r="A59" s="49">
        <v>4</v>
      </c>
      <c r="B59" s="100"/>
      <c r="C59" s="103"/>
      <c r="D59" s="104"/>
      <c r="E59" s="113"/>
      <c r="F59" s="113"/>
      <c r="G59" s="100"/>
      <c r="H59" s="70" t="s">
        <v>104</v>
      </c>
      <c r="I59" s="25"/>
      <c r="J59" s="60"/>
    </row>
    <row r="60" spans="1:11" ht="15" customHeight="1">
      <c r="A60" s="49">
        <v>4</v>
      </c>
      <c r="B60" s="100"/>
      <c r="C60" s="103"/>
      <c r="D60" s="104"/>
      <c r="E60" s="113"/>
      <c r="F60" s="113" t="s">
        <v>52</v>
      </c>
      <c r="G60" s="100"/>
      <c r="H60" s="70" t="s">
        <v>70</v>
      </c>
      <c r="I60" s="25"/>
      <c r="J60" s="60"/>
    </row>
    <row r="61" spans="1:11">
      <c r="A61" s="49">
        <v>4</v>
      </c>
      <c r="B61" s="100"/>
      <c r="C61" s="103"/>
      <c r="D61" s="104"/>
      <c r="E61" s="113"/>
      <c r="F61" s="113"/>
      <c r="G61" s="100"/>
      <c r="H61" s="70" t="s">
        <v>104</v>
      </c>
      <c r="I61" s="25"/>
      <c r="J61" s="60"/>
    </row>
    <row r="62" spans="1:11">
      <c r="A62" s="49">
        <v>4</v>
      </c>
      <c r="B62" s="83"/>
      <c r="C62" s="83"/>
      <c r="D62" s="83"/>
      <c r="E62" s="83"/>
      <c r="F62" s="83"/>
      <c r="G62" s="83"/>
      <c r="H62" s="83"/>
      <c r="I62" s="83"/>
      <c r="J62" s="61"/>
    </row>
    <row r="63" spans="1:11" ht="18" hidden="1">
      <c r="A63" s="49">
        <v>2</v>
      </c>
      <c r="B63" s="102" t="s">
        <v>40</v>
      </c>
      <c r="C63" s="102"/>
      <c r="D63" s="102"/>
      <c r="E63" s="102"/>
      <c r="F63" s="102"/>
      <c r="G63" s="102"/>
      <c r="H63" s="102"/>
      <c r="I63" s="55">
        <f>I2</f>
        <v>42145</v>
      </c>
      <c r="J63" s="58"/>
      <c r="K63" s="53"/>
    </row>
    <row r="64" spans="1:11" hidden="1">
      <c r="A64" s="49">
        <v>2</v>
      </c>
      <c r="B64" s="14" t="s">
        <v>0</v>
      </c>
      <c r="C64" s="28" t="s">
        <v>1</v>
      </c>
      <c r="D64" s="14" t="s">
        <v>2</v>
      </c>
      <c r="E64" s="40" t="s">
        <v>4</v>
      </c>
      <c r="F64" s="40" t="s">
        <v>41</v>
      </c>
      <c r="G64" s="14"/>
      <c r="H64" s="30" t="s">
        <v>3</v>
      </c>
      <c r="I64" s="14" t="s">
        <v>6</v>
      </c>
      <c r="J64" s="59"/>
    </row>
    <row r="65" spans="1:10" hidden="1">
      <c r="A65" s="49">
        <v>2</v>
      </c>
      <c r="B65" s="77" t="str">
        <f>B63&amp;".01"</f>
        <v>Test 3.01</v>
      </c>
      <c r="C65" s="76" t="s">
        <v>5</v>
      </c>
      <c r="D65" s="87" t="s">
        <v>11</v>
      </c>
      <c r="E65" s="82" t="s">
        <v>38</v>
      </c>
      <c r="F65" s="39" t="s">
        <v>23</v>
      </c>
      <c r="G65" s="77"/>
      <c r="H65" s="89" t="s">
        <v>10</v>
      </c>
      <c r="I65" s="76"/>
      <c r="J65" s="106"/>
    </row>
    <row r="66" spans="1:10" hidden="1">
      <c r="A66" s="49">
        <v>2</v>
      </c>
      <c r="B66" s="77"/>
      <c r="C66" s="76"/>
      <c r="D66" s="87"/>
      <c r="E66" s="82"/>
      <c r="F66" s="39" t="s">
        <v>39</v>
      </c>
      <c r="G66" s="77"/>
      <c r="H66" s="89"/>
      <c r="I66" s="76"/>
      <c r="J66" s="106"/>
    </row>
    <row r="67" spans="1:10" hidden="1">
      <c r="A67" s="49">
        <v>2</v>
      </c>
      <c r="B67" s="77"/>
      <c r="C67" s="76"/>
      <c r="D67" s="87"/>
      <c r="E67" s="82" t="s">
        <v>21</v>
      </c>
      <c r="F67" s="22" t="s">
        <v>35</v>
      </c>
      <c r="G67" s="77"/>
      <c r="H67" s="89"/>
      <c r="I67" s="76"/>
      <c r="J67" s="106"/>
    </row>
    <row r="68" spans="1:10" hidden="1">
      <c r="A68" s="49">
        <v>2</v>
      </c>
      <c r="B68" s="77"/>
      <c r="C68" s="76"/>
      <c r="D68" s="87"/>
      <c r="E68" s="82"/>
      <c r="F68" s="39" t="s">
        <v>23</v>
      </c>
      <c r="G68" s="77"/>
      <c r="H68" s="89"/>
      <c r="I68" s="76"/>
      <c r="J68" s="106"/>
    </row>
    <row r="69" spans="1:10" hidden="1">
      <c r="A69" s="49">
        <v>2</v>
      </c>
      <c r="B69" s="77"/>
      <c r="C69" s="76"/>
      <c r="D69" s="87"/>
      <c r="E69" s="82"/>
      <c r="F69" s="39" t="s">
        <v>24</v>
      </c>
      <c r="G69" s="77"/>
      <c r="H69" s="89"/>
      <c r="I69" s="76"/>
      <c r="J69" s="106"/>
    </row>
    <row r="70" spans="1:10" hidden="1">
      <c r="A70" s="49">
        <v>2</v>
      </c>
      <c r="B70" s="77"/>
      <c r="C70" s="76"/>
      <c r="D70" s="87"/>
      <c r="E70" s="82" t="s">
        <v>28</v>
      </c>
      <c r="F70" s="22" t="s">
        <v>109</v>
      </c>
      <c r="G70" s="77"/>
      <c r="H70" s="89"/>
      <c r="I70" s="76"/>
      <c r="J70" s="106"/>
    </row>
    <row r="71" spans="1:10" hidden="1">
      <c r="A71" s="49">
        <v>2</v>
      </c>
      <c r="B71" s="77"/>
      <c r="C71" s="76"/>
      <c r="D71" s="87"/>
      <c r="E71" s="82"/>
      <c r="F71" s="39" t="s">
        <v>25</v>
      </c>
      <c r="G71" s="77"/>
      <c r="H71" s="89"/>
      <c r="I71" s="76"/>
      <c r="J71" s="106"/>
    </row>
    <row r="72" spans="1:10" hidden="1">
      <c r="A72" s="49">
        <v>2</v>
      </c>
      <c r="B72" s="77"/>
      <c r="C72" s="76"/>
      <c r="D72" s="87"/>
      <c r="E72" s="82"/>
      <c r="F72" s="39" t="s">
        <v>26</v>
      </c>
      <c r="G72" s="77"/>
      <c r="H72" s="89"/>
      <c r="I72" s="76"/>
      <c r="J72" s="106"/>
    </row>
    <row r="73" spans="1:10" hidden="1">
      <c r="A73" s="49">
        <v>2</v>
      </c>
      <c r="B73" s="83"/>
      <c r="C73" s="83"/>
      <c r="D73" s="83"/>
      <c r="E73" s="83"/>
      <c r="F73" s="83"/>
      <c r="G73" s="83"/>
      <c r="H73" s="83"/>
      <c r="I73" s="83"/>
      <c r="J73" s="61"/>
    </row>
    <row r="74" spans="1:10" ht="25.5" hidden="1">
      <c r="A74" s="49">
        <v>2</v>
      </c>
      <c r="B74" s="20" t="str">
        <f>B63&amp;".02"</f>
        <v>Test 3.02</v>
      </c>
      <c r="C74" s="25" t="s">
        <v>36</v>
      </c>
      <c r="D74" s="67" t="s">
        <v>11</v>
      </c>
      <c r="E74" s="77"/>
      <c r="F74" s="77"/>
      <c r="G74" s="20"/>
      <c r="H74" s="27" t="s">
        <v>37</v>
      </c>
      <c r="I74" s="25"/>
      <c r="J74" s="60"/>
    </row>
    <row r="75" spans="1:10" hidden="1">
      <c r="A75" s="49">
        <v>2</v>
      </c>
      <c r="B75" s="83"/>
      <c r="C75" s="83"/>
      <c r="D75" s="83"/>
      <c r="E75" s="83"/>
      <c r="F75" s="83"/>
      <c r="G75" s="83"/>
      <c r="H75" s="83"/>
      <c r="I75" s="83"/>
      <c r="J75" s="61"/>
    </row>
    <row r="76" spans="1:10" hidden="1">
      <c r="A76" s="49">
        <v>3</v>
      </c>
      <c r="B76" s="77" t="str">
        <f>B63&amp;".03"</f>
        <v>Test 3.03</v>
      </c>
      <c r="C76" s="76" t="s">
        <v>58</v>
      </c>
      <c r="D76" s="77" t="s">
        <v>7</v>
      </c>
      <c r="E76" s="82" t="s">
        <v>38</v>
      </c>
      <c r="F76" s="82"/>
      <c r="G76" s="77"/>
      <c r="H76" s="27" t="s">
        <v>59</v>
      </c>
      <c r="I76" s="25"/>
      <c r="J76" s="60"/>
    </row>
    <row r="77" spans="1:10" hidden="1">
      <c r="A77" s="49">
        <v>3</v>
      </c>
      <c r="B77" s="77"/>
      <c r="C77" s="76"/>
      <c r="D77" s="77"/>
      <c r="E77" s="82"/>
      <c r="F77" s="82"/>
      <c r="G77" s="77"/>
      <c r="H77" s="27" t="s">
        <v>60</v>
      </c>
      <c r="I77" s="25"/>
      <c r="J77" s="60"/>
    </row>
    <row r="78" spans="1:10" hidden="1">
      <c r="A78" s="49">
        <v>3</v>
      </c>
      <c r="B78" s="77"/>
      <c r="C78" s="76"/>
      <c r="D78" s="77"/>
      <c r="E78" s="82" t="s">
        <v>21</v>
      </c>
      <c r="F78" s="82"/>
      <c r="G78" s="77"/>
      <c r="H78" s="27" t="s">
        <v>61</v>
      </c>
      <c r="I78" s="25"/>
      <c r="J78" s="60"/>
    </row>
    <row r="79" spans="1:10" hidden="1">
      <c r="A79" s="49">
        <v>3</v>
      </c>
      <c r="B79" s="77"/>
      <c r="C79" s="76"/>
      <c r="D79" s="77"/>
      <c r="E79" s="82"/>
      <c r="F79" s="82"/>
      <c r="G79" s="77"/>
      <c r="H79" s="27" t="s">
        <v>60</v>
      </c>
      <c r="I79" s="25"/>
      <c r="J79" s="60"/>
    </row>
    <row r="80" spans="1:10" hidden="1">
      <c r="A80" s="49">
        <v>3</v>
      </c>
      <c r="B80" s="105"/>
      <c r="C80" s="105"/>
      <c r="D80" s="105"/>
      <c r="E80" s="105"/>
      <c r="F80" s="105"/>
      <c r="G80" s="105"/>
      <c r="H80" s="105"/>
      <c r="I80" s="105"/>
      <c r="J80" s="61"/>
    </row>
    <row r="81" spans="1:10" hidden="1">
      <c r="A81" s="49">
        <v>3</v>
      </c>
      <c r="B81" s="77" t="str">
        <f>B63&amp;".04"</f>
        <v>Test 3.04</v>
      </c>
      <c r="C81" s="76" t="s">
        <v>55</v>
      </c>
      <c r="D81" s="77" t="s">
        <v>7</v>
      </c>
      <c r="E81" s="82" t="s">
        <v>28</v>
      </c>
      <c r="F81" s="82"/>
      <c r="G81" s="77"/>
      <c r="H81" s="27" t="s">
        <v>56</v>
      </c>
      <c r="I81" s="25"/>
      <c r="J81" s="60"/>
    </row>
    <row r="82" spans="1:10" hidden="1">
      <c r="A82" s="49">
        <v>3</v>
      </c>
      <c r="B82" s="77"/>
      <c r="C82" s="76"/>
      <c r="D82" s="77"/>
      <c r="E82" s="82"/>
      <c r="F82" s="82"/>
      <c r="G82" s="77"/>
      <c r="H82" s="27" t="s">
        <v>57</v>
      </c>
      <c r="I82" s="25"/>
      <c r="J82" s="60"/>
    </row>
    <row r="83" spans="1:10" hidden="1">
      <c r="A83" s="49">
        <v>3</v>
      </c>
      <c r="B83" s="105"/>
      <c r="C83" s="105"/>
      <c r="D83" s="105"/>
      <c r="E83" s="105"/>
      <c r="F83" s="105"/>
      <c r="G83" s="105"/>
      <c r="H83" s="105"/>
      <c r="I83" s="105"/>
      <c r="J83" s="61"/>
    </row>
    <row r="84" spans="1:10" ht="25.5" hidden="1">
      <c r="A84" s="49">
        <v>3</v>
      </c>
      <c r="B84" s="24" t="str">
        <f>B63&amp;".05"</f>
        <v>Test 3.05</v>
      </c>
      <c r="C84" s="26" t="s">
        <v>53</v>
      </c>
      <c r="D84" s="24" t="s">
        <v>7</v>
      </c>
      <c r="E84" s="22" t="s">
        <v>18</v>
      </c>
      <c r="F84" s="22" t="s">
        <v>117</v>
      </c>
      <c r="G84" s="24"/>
      <c r="H84" s="23" t="s">
        <v>54</v>
      </c>
      <c r="I84" s="25"/>
      <c r="J84" s="60"/>
    </row>
    <row r="85" spans="1:10" hidden="1">
      <c r="A85" s="49">
        <v>3</v>
      </c>
      <c r="B85" s="105"/>
      <c r="C85" s="105"/>
      <c r="D85" s="105"/>
      <c r="E85" s="105"/>
      <c r="F85" s="105"/>
      <c r="G85" s="105"/>
      <c r="H85" s="105"/>
      <c r="I85" s="105"/>
      <c r="J85" s="61"/>
    </row>
    <row r="86" spans="1:10" hidden="1">
      <c r="A86" s="49">
        <v>4</v>
      </c>
      <c r="B86" s="100" t="str">
        <f>B63&amp;".06"</f>
        <v>Test 3.06</v>
      </c>
      <c r="C86" s="103" t="s">
        <v>103</v>
      </c>
      <c r="D86" s="104" t="s">
        <v>11</v>
      </c>
      <c r="E86" s="99" t="s">
        <v>18</v>
      </c>
      <c r="F86" s="99" t="s">
        <v>117</v>
      </c>
      <c r="G86" s="100"/>
      <c r="H86" s="23" t="s">
        <v>70</v>
      </c>
      <c r="I86" s="25"/>
      <c r="J86" s="60"/>
    </row>
    <row r="87" spans="1:10" hidden="1">
      <c r="A87" s="49">
        <v>4</v>
      </c>
      <c r="B87" s="100"/>
      <c r="C87" s="103"/>
      <c r="D87" s="104"/>
      <c r="E87" s="99"/>
      <c r="F87" s="99"/>
      <c r="G87" s="100"/>
      <c r="H87" s="23" t="s">
        <v>104</v>
      </c>
      <c r="I87" s="25"/>
      <c r="J87" s="60"/>
    </row>
    <row r="88" spans="1:10" hidden="1">
      <c r="A88" s="49">
        <v>4</v>
      </c>
      <c r="B88" s="105"/>
      <c r="C88" s="105"/>
      <c r="D88" s="105"/>
      <c r="E88" s="105"/>
      <c r="F88" s="105"/>
      <c r="G88" s="105"/>
      <c r="H88" s="105"/>
      <c r="I88" s="105"/>
      <c r="J88" s="61"/>
    </row>
    <row r="89" spans="1:10" ht="18" hidden="1">
      <c r="A89" s="49">
        <v>2</v>
      </c>
      <c r="B89" s="102" t="s">
        <v>42</v>
      </c>
      <c r="C89" s="102"/>
      <c r="D89" s="102"/>
      <c r="E89" s="102"/>
      <c r="F89" s="102"/>
      <c r="G89" s="102"/>
      <c r="H89" s="102"/>
      <c r="I89" s="55">
        <f>I2</f>
        <v>42145</v>
      </c>
      <c r="J89" s="58"/>
    </row>
    <row r="90" spans="1:10" hidden="1">
      <c r="A90" s="49">
        <v>2</v>
      </c>
      <c r="B90" s="14" t="s">
        <v>0</v>
      </c>
      <c r="C90" s="28" t="s">
        <v>1</v>
      </c>
      <c r="D90" s="14" t="s">
        <v>2</v>
      </c>
      <c r="E90" s="40" t="s">
        <v>4</v>
      </c>
      <c r="F90" s="40" t="s">
        <v>41</v>
      </c>
      <c r="G90" s="14"/>
      <c r="H90" s="30" t="s">
        <v>3</v>
      </c>
      <c r="I90" s="14" t="s">
        <v>6</v>
      </c>
      <c r="J90" s="59"/>
    </row>
    <row r="91" spans="1:10" hidden="1">
      <c r="A91" s="49">
        <v>2</v>
      </c>
      <c r="B91" s="94" t="str">
        <f>B89&amp;".01"</f>
        <v>Test 4.01</v>
      </c>
      <c r="C91" s="95" t="s">
        <v>5</v>
      </c>
      <c r="D91" s="96" t="s">
        <v>11</v>
      </c>
      <c r="E91" s="97" t="s">
        <v>38</v>
      </c>
      <c r="F91" s="39" t="s">
        <v>23</v>
      </c>
      <c r="G91" s="94"/>
      <c r="H91" s="101" t="s">
        <v>10</v>
      </c>
      <c r="I91" s="95"/>
      <c r="J91" s="107"/>
    </row>
    <row r="92" spans="1:10" hidden="1">
      <c r="A92" s="49">
        <v>2</v>
      </c>
      <c r="B92" s="94"/>
      <c r="C92" s="95"/>
      <c r="D92" s="96"/>
      <c r="E92" s="97"/>
      <c r="F92" s="39" t="s">
        <v>45</v>
      </c>
      <c r="G92" s="94"/>
      <c r="H92" s="101"/>
      <c r="I92" s="95"/>
      <c r="J92" s="107"/>
    </row>
    <row r="93" spans="1:10" hidden="1">
      <c r="A93" s="49">
        <v>2</v>
      </c>
      <c r="B93" s="94"/>
      <c r="C93" s="95"/>
      <c r="D93" s="96"/>
      <c r="E93" s="97" t="s">
        <v>19</v>
      </c>
      <c r="F93" s="39" t="s">
        <v>23</v>
      </c>
      <c r="G93" s="94"/>
      <c r="H93" s="101"/>
      <c r="I93" s="95"/>
      <c r="J93" s="107"/>
    </row>
    <row r="94" spans="1:10" hidden="1">
      <c r="A94" s="49">
        <v>2</v>
      </c>
      <c r="B94" s="94"/>
      <c r="C94" s="95"/>
      <c r="D94" s="96"/>
      <c r="E94" s="97"/>
      <c r="F94" s="39" t="s">
        <v>24</v>
      </c>
      <c r="G94" s="94"/>
      <c r="H94" s="101"/>
      <c r="I94" s="95"/>
      <c r="J94" s="107"/>
    </row>
    <row r="95" spans="1:10" hidden="1">
      <c r="A95" s="49">
        <v>2</v>
      </c>
      <c r="B95" s="94"/>
      <c r="C95" s="95"/>
      <c r="D95" s="96"/>
      <c r="E95" s="97" t="s">
        <v>21</v>
      </c>
      <c r="F95" s="11" t="s">
        <v>49</v>
      </c>
      <c r="G95" s="94"/>
      <c r="H95" s="101"/>
      <c r="I95" s="95"/>
      <c r="J95" s="107"/>
    </row>
    <row r="96" spans="1:10" hidden="1">
      <c r="A96" s="49">
        <v>2</v>
      </c>
      <c r="B96" s="94"/>
      <c r="C96" s="95"/>
      <c r="D96" s="96"/>
      <c r="E96" s="97"/>
      <c r="F96" s="39" t="s">
        <v>23</v>
      </c>
      <c r="G96" s="94"/>
      <c r="H96" s="101"/>
      <c r="I96" s="95"/>
      <c r="J96" s="107"/>
    </row>
    <row r="97" spans="1:10" hidden="1">
      <c r="A97" s="49">
        <v>2</v>
      </c>
      <c r="B97" s="94"/>
      <c r="C97" s="95"/>
      <c r="D97" s="96"/>
      <c r="E97" s="97"/>
      <c r="F97" s="39" t="s">
        <v>24</v>
      </c>
      <c r="G97" s="94"/>
      <c r="H97" s="101"/>
      <c r="I97" s="95"/>
      <c r="J97" s="107"/>
    </row>
    <row r="98" spans="1:10" hidden="1">
      <c r="A98" s="49">
        <v>2</v>
      </c>
      <c r="B98" s="94"/>
      <c r="C98" s="95"/>
      <c r="D98" s="96"/>
      <c r="E98" s="112" t="s">
        <v>48</v>
      </c>
      <c r="F98" s="11" t="s">
        <v>46</v>
      </c>
      <c r="G98" s="94"/>
      <c r="H98" s="101"/>
      <c r="I98" s="95"/>
      <c r="J98" s="107"/>
    </row>
    <row r="99" spans="1:10" hidden="1">
      <c r="A99" s="49">
        <v>2</v>
      </c>
      <c r="B99" s="94"/>
      <c r="C99" s="95"/>
      <c r="D99" s="96"/>
      <c r="E99" s="97"/>
      <c r="F99" s="39" t="s">
        <v>23</v>
      </c>
      <c r="G99" s="94"/>
      <c r="H99" s="101"/>
      <c r="I99" s="95"/>
      <c r="J99" s="107"/>
    </row>
    <row r="100" spans="1:10" hidden="1">
      <c r="A100" s="49">
        <v>2</v>
      </c>
      <c r="B100" s="94"/>
      <c r="C100" s="95"/>
      <c r="D100" s="96"/>
      <c r="E100" s="97"/>
      <c r="F100" s="39" t="s">
        <v>24</v>
      </c>
      <c r="G100" s="94"/>
      <c r="H100" s="101"/>
      <c r="I100" s="95"/>
      <c r="J100" s="107"/>
    </row>
    <row r="101" spans="1:10" hidden="1">
      <c r="A101" s="49">
        <v>2</v>
      </c>
      <c r="B101" s="94"/>
      <c r="C101" s="95"/>
      <c r="D101" s="96"/>
      <c r="E101" s="97" t="s">
        <v>28</v>
      </c>
      <c r="F101" s="22" t="s">
        <v>109</v>
      </c>
      <c r="G101" s="94"/>
      <c r="H101" s="101"/>
      <c r="I101" s="95"/>
      <c r="J101" s="107"/>
    </row>
    <row r="102" spans="1:10" hidden="1">
      <c r="A102" s="49">
        <v>2</v>
      </c>
      <c r="B102" s="94"/>
      <c r="C102" s="95"/>
      <c r="D102" s="96"/>
      <c r="E102" s="97"/>
      <c r="F102" s="39" t="s">
        <v>25</v>
      </c>
      <c r="G102" s="94"/>
      <c r="H102" s="101"/>
      <c r="I102" s="95"/>
      <c r="J102" s="107"/>
    </row>
    <row r="103" spans="1:10" hidden="1">
      <c r="A103" s="49">
        <v>2</v>
      </c>
      <c r="B103" s="94"/>
      <c r="C103" s="95"/>
      <c r="D103" s="96"/>
      <c r="E103" s="97"/>
      <c r="F103" s="39" t="s">
        <v>26</v>
      </c>
      <c r="G103" s="94"/>
      <c r="H103" s="101"/>
      <c r="I103" s="95"/>
      <c r="J103" s="107"/>
    </row>
    <row r="104" spans="1:10" hidden="1">
      <c r="A104" s="49">
        <v>2</v>
      </c>
      <c r="B104" s="94"/>
      <c r="C104" s="95"/>
      <c r="D104" s="96"/>
      <c r="E104" s="97" t="s">
        <v>29</v>
      </c>
      <c r="F104" s="22" t="s">
        <v>110</v>
      </c>
      <c r="G104" s="94"/>
      <c r="H104" s="101"/>
      <c r="I104" s="95"/>
      <c r="J104" s="107"/>
    </row>
    <row r="105" spans="1:10" hidden="1">
      <c r="A105" s="49">
        <v>2</v>
      </c>
      <c r="B105" s="94"/>
      <c r="C105" s="95"/>
      <c r="D105" s="96"/>
      <c r="E105" s="97"/>
      <c r="F105" s="39" t="s">
        <v>25</v>
      </c>
      <c r="G105" s="94"/>
      <c r="H105" s="101"/>
      <c r="I105" s="95"/>
      <c r="J105" s="107"/>
    </row>
    <row r="106" spans="1:10" hidden="1">
      <c r="A106" s="49">
        <v>2</v>
      </c>
      <c r="B106" s="94"/>
      <c r="C106" s="95"/>
      <c r="D106" s="96"/>
      <c r="E106" s="97"/>
      <c r="F106" s="39" t="s">
        <v>26</v>
      </c>
      <c r="G106" s="94"/>
      <c r="H106" s="101"/>
      <c r="I106" s="95"/>
      <c r="J106" s="107"/>
    </row>
    <row r="107" spans="1:10" hidden="1">
      <c r="A107" s="49">
        <v>2</v>
      </c>
      <c r="B107" s="94"/>
      <c r="C107" s="95"/>
      <c r="D107" s="96"/>
      <c r="E107" s="97" t="s">
        <v>30</v>
      </c>
      <c r="F107" s="22" t="s">
        <v>111</v>
      </c>
      <c r="G107" s="94"/>
      <c r="H107" s="101"/>
      <c r="I107" s="95"/>
      <c r="J107" s="107"/>
    </row>
    <row r="108" spans="1:10" hidden="1">
      <c r="A108" s="49">
        <v>2</v>
      </c>
      <c r="B108" s="94"/>
      <c r="C108" s="95"/>
      <c r="D108" s="96"/>
      <c r="E108" s="97"/>
      <c r="F108" s="39" t="s">
        <v>25</v>
      </c>
      <c r="G108" s="94"/>
      <c r="H108" s="101"/>
      <c r="I108" s="95"/>
      <c r="J108" s="107"/>
    </row>
    <row r="109" spans="1:10" hidden="1">
      <c r="A109" s="49">
        <v>2</v>
      </c>
      <c r="B109" s="94"/>
      <c r="C109" s="95"/>
      <c r="D109" s="96"/>
      <c r="E109" s="97"/>
      <c r="F109" s="39" t="s">
        <v>26</v>
      </c>
      <c r="G109" s="94"/>
      <c r="H109" s="101"/>
      <c r="I109" s="95"/>
      <c r="J109" s="107"/>
    </row>
    <row r="110" spans="1:10" hidden="1">
      <c r="A110" s="49">
        <v>2</v>
      </c>
      <c r="B110" s="94"/>
      <c r="C110" s="95"/>
      <c r="D110" s="96"/>
      <c r="E110" s="97" t="s">
        <v>47</v>
      </c>
      <c r="F110" s="22" t="s">
        <v>111</v>
      </c>
      <c r="G110" s="94"/>
      <c r="H110" s="101"/>
      <c r="I110" s="95"/>
      <c r="J110" s="107"/>
    </row>
    <row r="111" spans="1:10" hidden="1">
      <c r="A111" s="49">
        <v>2</v>
      </c>
      <c r="B111" s="94"/>
      <c r="C111" s="95"/>
      <c r="D111" s="96"/>
      <c r="E111" s="97"/>
      <c r="F111" s="39" t="s">
        <v>25</v>
      </c>
      <c r="G111" s="94"/>
      <c r="H111" s="101"/>
      <c r="I111" s="95"/>
      <c r="J111" s="107"/>
    </row>
    <row r="112" spans="1:10" hidden="1">
      <c r="A112" s="49">
        <v>2</v>
      </c>
      <c r="B112" s="94"/>
      <c r="C112" s="95"/>
      <c r="D112" s="96"/>
      <c r="E112" s="97"/>
      <c r="F112" s="39" t="s">
        <v>26</v>
      </c>
      <c r="G112" s="94"/>
      <c r="H112" s="101"/>
      <c r="I112" s="95"/>
      <c r="J112" s="107"/>
    </row>
    <row r="113" spans="1:10" hidden="1">
      <c r="A113" s="49">
        <v>2</v>
      </c>
      <c r="B113" s="94"/>
      <c r="C113" s="95"/>
      <c r="D113" s="96"/>
      <c r="E113" s="97" t="s">
        <v>50</v>
      </c>
      <c r="F113" s="22" t="s">
        <v>112</v>
      </c>
      <c r="G113" s="94"/>
      <c r="H113" s="101"/>
      <c r="I113" s="95"/>
      <c r="J113" s="107"/>
    </row>
    <row r="114" spans="1:10" hidden="1">
      <c r="A114" s="49">
        <v>2</v>
      </c>
      <c r="B114" s="94"/>
      <c r="C114" s="95"/>
      <c r="D114" s="96"/>
      <c r="E114" s="97"/>
      <c r="F114" s="39" t="s">
        <v>25</v>
      </c>
      <c r="G114" s="94"/>
      <c r="H114" s="101"/>
      <c r="I114" s="95"/>
      <c r="J114" s="107"/>
    </row>
    <row r="115" spans="1:10" hidden="1">
      <c r="A115" s="49">
        <v>2</v>
      </c>
      <c r="B115" s="94"/>
      <c r="C115" s="95"/>
      <c r="D115" s="96"/>
      <c r="E115" s="97"/>
      <c r="F115" s="39" t="s">
        <v>26</v>
      </c>
      <c r="G115" s="94"/>
      <c r="H115" s="101"/>
      <c r="I115" s="95"/>
      <c r="J115" s="107"/>
    </row>
    <row r="116" spans="1:10" hidden="1">
      <c r="A116" s="49">
        <v>2</v>
      </c>
      <c r="B116" s="94"/>
      <c r="C116" s="95"/>
      <c r="D116" s="96"/>
      <c r="E116" s="97" t="s">
        <v>113</v>
      </c>
      <c r="F116" s="22" t="s">
        <v>112</v>
      </c>
      <c r="G116" s="94"/>
      <c r="H116" s="101"/>
      <c r="I116" s="95"/>
      <c r="J116" s="107"/>
    </row>
    <row r="117" spans="1:10" hidden="1">
      <c r="A117" s="49">
        <v>2</v>
      </c>
      <c r="B117" s="94"/>
      <c r="C117" s="95"/>
      <c r="D117" s="96"/>
      <c r="E117" s="97"/>
      <c r="F117" s="39" t="s">
        <v>25</v>
      </c>
      <c r="G117" s="94"/>
      <c r="H117" s="101"/>
      <c r="I117" s="95"/>
      <c r="J117" s="107"/>
    </row>
    <row r="118" spans="1:10" hidden="1">
      <c r="A118" s="49">
        <v>2</v>
      </c>
      <c r="B118" s="94"/>
      <c r="C118" s="95"/>
      <c r="D118" s="96"/>
      <c r="E118" s="97"/>
      <c r="F118" s="39" t="s">
        <v>26</v>
      </c>
      <c r="G118" s="94"/>
      <c r="H118" s="101"/>
      <c r="I118" s="95"/>
      <c r="J118" s="107"/>
    </row>
    <row r="119" spans="1:10" hidden="1">
      <c r="A119" s="49">
        <v>2</v>
      </c>
      <c r="B119" s="94"/>
      <c r="C119" s="95"/>
      <c r="D119" s="96"/>
      <c r="E119" s="97" t="s">
        <v>114</v>
      </c>
      <c r="F119" s="22" t="s">
        <v>112</v>
      </c>
      <c r="G119" s="94"/>
      <c r="H119" s="101"/>
      <c r="I119" s="95"/>
      <c r="J119" s="107"/>
    </row>
    <row r="120" spans="1:10" hidden="1">
      <c r="A120" s="49">
        <v>2</v>
      </c>
      <c r="B120" s="94"/>
      <c r="C120" s="95"/>
      <c r="D120" s="96"/>
      <c r="E120" s="97"/>
      <c r="F120" s="39" t="s">
        <v>25</v>
      </c>
      <c r="G120" s="94"/>
      <c r="H120" s="101"/>
      <c r="I120" s="95"/>
      <c r="J120" s="107"/>
    </row>
    <row r="121" spans="1:10" hidden="1">
      <c r="A121" s="49">
        <v>2</v>
      </c>
      <c r="B121" s="94"/>
      <c r="C121" s="95"/>
      <c r="D121" s="96"/>
      <c r="E121" s="97"/>
      <c r="F121" s="39" t="s">
        <v>26</v>
      </c>
      <c r="G121" s="94"/>
      <c r="H121" s="101"/>
      <c r="I121" s="95"/>
      <c r="J121" s="107"/>
    </row>
    <row r="122" spans="1:10" hidden="1">
      <c r="A122" s="49">
        <v>2</v>
      </c>
      <c r="B122" s="86"/>
      <c r="C122" s="86"/>
      <c r="D122" s="86"/>
      <c r="E122" s="86"/>
      <c r="F122" s="86"/>
      <c r="G122" s="86"/>
      <c r="H122" s="86"/>
      <c r="I122" s="86"/>
      <c r="J122" s="61"/>
    </row>
    <row r="123" spans="1:10" ht="25.5" hidden="1">
      <c r="A123" s="49">
        <v>2</v>
      </c>
      <c r="B123" s="15" t="str">
        <f>B89&amp;".02"</f>
        <v>Test 4.02</v>
      </c>
      <c r="C123" s="17" t="s">
        <v>36</v>
      </c>
      <c r="D123" s="63" t="s">
        <v>11</v>
      </c>
      <c r="E123" s="94"/>
      <c r="F123" s="94"/>
      <c r="G123" s="15"/>
      <c r="H123" s="4" t="s">
        <v>37</v>
      </c>
      <c r="I123" s="25"/>
      <c r="J123" s="62"/>
    </row>
    <row r="124" spans="1:10" hidden="1">
      <c r="A124" s="49">
        <v>2</v>
      </c>
      <c r="B124" s="83"/>
      <c r="C124" s="83"/>
      <c r="D124" s="83"/>
      <c r="E124" s="83"/>
      <c r="F124" s="83"/>
      <c r="G124" s="83"/>
      <c r="H124" s="83"/>
      <c r="I124" s="83"/>
      <c r="J124" s="61"/>
    </row>
    <row r="125" spans="1:10" hidden="1">
      <c r="A125" s="49">
        <v>3</v>
      </c>
      <c r="B125" s="77" t="str">
        <f>B89&amp;".03"</f>
        <v>Test 4.03</v>
      </c>
      <c r="C125" s="76" t="s">
        <v>58</v>
      </c>
      <c r="D125" s="77" t="s">
        <v>7</v>
      </c>
      <c r="E125" s="82" t="s">
        <v>38</v>
      </c>
      <c r="F125" s="82"/>
      <c r="G125" s="77"/>
      <c r="H125" s="27" t="s">
        <v>59</v>
      </c>
      <c r="I125" s="25"/>
      <c r="J125" s="60"/>
    </row>
    <row r="126" spans="1:10" hidden="1">
      <c r="A126" s="49">
        <v>3</v>
      </c>
      <c r="B126" s="77"/>
      <c r="C126" s="76"/>
      <c r="D126" s="77"/>
      <c r="E126" s="82"/>
      <c r="F126" s="82"/>
      <c r="G126" s="77"/>
      <c r="H126" s="27" t="s">
        <v>60</v>
      </c>
      <c r="I126" s="25"/>
      <c r="J126" s="60"/>
    </row>
    <row r="127" spans="1:10" hidden="1">
      <c r="A127" s="49">
        <v>3</v>
      </c>
      <c r="B127" s="77"/>
      <c r="C127" s="76"/>
      <c r="D127" s="77"/>
      <c r="E127" s="82" t="s">
        <v>19</v>
      </c>
      <c r="F127" s="82"/>
      <c r="G127" s="77"/>
      <c r="H127" s="27" t="s">
        <v>59</v>
      </c>
      <c r="I127" s="25"/>
      <c r="J127" s="60"/>
    </row>
    <row r="128" spans="1:10" hidden="1">
      <c r="A128" s="49">
        <v>3</v>
      </c>
      <c r="B128" s="77"/>
      <c r="C128" s="76"/>
      <c r="D128" s="77"/>
      <c r="E128" s="82"/>
      <c r="F128" s="82"/>
      <c r="G128" s="77"/>
      <c r="H128" s="27" t="s">
        <v>60</v>
      </c>
      <c r="I128" s="25"/>
      <c r="J128" s="60"/>
    </row>
    <row r="129" spans="1:10" hidden="1">
      <c r="A129" s="49">
        <v>3</v>
      </c>
      <c r="B129" s="77"/>
      <c r="C129" s="76"/>
      <c r="D129" s="77"/>
      <c r="E129" s="82" t="s">
        <v>21</v>
      </c>
      <c r="F129" s="82"/>
      <c r="G129" s="77"/>
      <c r="H129" s="27" t="s">
        <v>61</v>
      </c>
      <c r="I129" s="25"/>
      <c r="J129" s="60"/>
    </row>
    <row r="130" spans="1:10" hidden="1">
      <c r="A130" s="49">
        <v>3</v>
      </c>
      <c r="B130" s="77"/>
      <c r="C130" s="76"/>
      <c r="D130" s="77"/>
      <c r="E130" s="82"/>
      <c r="F130" s="82"/>
      <c r="G130" s="77"/>
      <c r="H130" s="27" t="s">
        <v>60</v>
      </c>
      <c r="I130" s="25"/>
      <c r="J130" s="60"/>
    </row>
    <row r="131" spans="1:10" hidden="1">
      <c r="A131" s="49">
        <v>3</v>
      </c>
      <c r="B131" s="77"/>
      <c r="C131" s="76"/>
      <c r="D131" s="77"/>
      <c r="E131" s="82" t="s">
        <v>63</v>
      </c>
      <c r="F131" s="82"/>
      <c r="G131" s="77"/>
      <c r="H131" s="27" t="s">
        <v>61</v>
      </c>
      <c r="I131" s="25"/>
      <c r="J131" s="60"/>
    </row>
    <row r="132" spans="1:10" hidden="1">
      <c r="A132" s="49">
        <v>3</v>
      </c>
      <c r="B132" s="77"/>
      <c r="C132" s="76"/>
      <c r="D132" s="77"/>
      <c r="E132" s="82"/>
      <c r="F132" s="82"/>
      <c r="G132" s="77"/>
      <c r="H132" s="27" t="s">
        <v>60</v>
      </c>
      <c r="I132" s="25"/>
      <c r="J132" s="60"/>
    </row>
    <row r="133" spans="1:10" hidden="1">
      <c r="A133" s="49">
        <v>3</v>
      </c>
      <c r="B133" s="83"/>
      <c r="C133" s="83"/>
      <c r="D133" s="83"/>
      <c r="E133" s="83"/>
      <c r="F133" s="83"/>
      <c r="G133" s="83"/>
      <c r="H133" s="83"/>
      <c r="I133" s="83"/>
      <c r="J133" s="61"/>
    </row>
    <row r="134" spans="1:10" hidden="1">
      <c r="A134" s="49">
        <v>3</v>
      </c>
      <c r="B134" s="77" t="str">
        <f>B89&amp;".04"</f>
        <v>Test 4.04</v>
      </c>
      <c r="C134" s="77" t="s">
        <v>55</v>
      </c>
      <c r="D134" s="77" t="s">
        <v>7</v>
      </c>
      <c r="E134" s="82" t="s">
        <v>28</v>
      </c>
      <c r="F134" s="82"/>
      <c r="G134" s="77"/>
      <c r="H134" s="27" t="s">
        <v>56</v>
      </c>
      <c r="I134" s="25"/>
      <c r="J134" s="60"/>
    </row>
    <row r="135" spans="1:10" hidden="1">
      <c r="A135" s="49">
        <v>3</v>
      </c>
      <c r="B135" s="77"/>
      <c r="C135" s="77"/>
      <c r="D135" s="77"/>
      <c r="E135" s="82"/>
      <c r="F135" s="82"/>
      <c r="G135" s="77"/>
      <c r="H135" s="27" t="s">
        <v>57</v>
      </c>
      <c r="I135" s="25"/>
      <c r="J135" s="60"/>
    </row>
    <row r="136" spans="1:10" hidden="1">
      <c r="A136" s="49">
        <v>3</v>
      </c>
      <c r="B136" s="77"/>
      <c r="C136" s="77"/>
      <c r="D136" s="77"/>
      <c r="E136" s="82" t="s">
        <v>29</v>
      </c>
      <c r="F136" s="82" t="s">
        <v>31</v>
      </c>
      <c r="G136" s="77"/>
      <c r="H136" s="27" t="s">
        <v>56</v>
      </c>
      <c r="I136" s="25"/>
      <c r="J136" s="60"/>
    </row>
    <row r="137" spans="1:10" hidden="1">
      <c r="A137" s="49">
        <v>3</v>
      </c>
      <c r="B137" s="77"/>
      <c r="C137" s="77"/>
      <c r="D137" s="77"/>
      <c r="E137" s="82"/>
      <c r="F137" s="82" t="s">
        <v>25</v>
      </c>
      <c r="G137" s="77"/>
      <c r="H137" s="27" t="s">
        <v>57</v>
      </c>
      <c r="I137" s="25"/>
      <c r="J137" s="60"/>
    </row>
    <row r="138" spans="1:10" hidden="1">
      <c r="A138" s="49">
        <v>3</v>
      </c>
      <c r="B138" s="77"/>
      <c r="C138" s="77"/>
      <c r="D138" s="77"/>
      <c r="E138" s="82" t="s">
        <v>30</v>
      </c>
      <c r="F138" s="82" t="s">
        <v>32</v>
      </c>
      <c r="G138" s="77"/>
      <c r="H138" s="27" t="s">
        <v>56</v>
      </c>
      <c r="I138" s="25"/>
      <c r="J138" s="60"/>
    </row>
    <row r="139" spans="1:10" hidden="1">
      <c r="A139" s="49">
        <v>3</v>
      </c>
      <c r="B139" s="77"/>
      <c r="C139" s="77"/>
      <c r="D139" s="77"/>
      <c r="E139" s="82"/>
      <c r="F139" s="82" t="s">
        <v>25</v>
      </c>
      <c r="G139" s="77"/>
      <c r="H139" s="27" t="s">
        <v>57</v>
      </c>
      <c r="I139" s="25"/>
      <c r="J139" s="60"/>
    </row>
    <row r="140" spans="1:10" hidden="1">
      <c r="A140" s="49">
        <v>3</v>
      </c>
      <c r="B140" s="77"/>
      <c r="C140" s="77"/>
      <c r="D140" s="77"/>
      <c r="E140" s="82" t="s">
        <v>47</v>
      </c>
      <c r="F140" s="82" t="s">
        <v>31</v>
      </c>
      <c r="G140" s="77"/>
      <c r="H140" s="27" t="s">
        <v>56</v>
      </c>
      <c r="I140" s="25"/>
      <c r="J140" s="60"/>
    </row>
    <row r="141" spans="1:10" hidden="1">
      <c r="A141" s="49">
        <v>3</v>
      </c>
      <c r="B141" s="77"/>
      <c r="C141" s="77"/>
      <c r="D141" s="77"/>
      <c r="E141" s="82"/>
      <c r="F141" s="82" t="s">
        <v>25</v>
      </c>
      <c r="G141" s="77"/>
      <c r="H141" s="27" t="s">
        <v>57</v>
      </c>
      <c r="I141" s="25"/>
      <c r="J141" s="60"/>
    </row>
    <row r="142" spans="1:10" hidden="1">
      <c r="A142" s="49">
        <v>3</v>
      </c>
      <c r="B142" s="77"/>
      <c r="C142" s="77"/>
      <c r="D142" s="77"/>
      <c r="E142" s="82" t="s">
        <v>50</v>
      </c>
      <c r="F142" s="82" t="s">
        <v>32</v>
      </c>
      <c r="G142" s="77"/>
      <c r="H142" s="27" t="s">
        <v>56</v>
      </c>
      <c r="I142" s="25"/>
      <c r="J142" s="60"/>
    </row>
    <row r="143" spans="1:10" hidden="1">
      <c r="A143" s="49">
        <v>3</v>
      </c>
      <c r="B143" s="77"/>
      <c r="C143" s="77"/>
      <c r="D143" s="77"/>
      <c r="E143" s="82"/>
      <c r="F143" s="82" t="s">
        <v>25</v>
      </c>
      <c r="G143" s="77"/>
      <c r="H143" s="27" t="s">
        <v>57</v>
      </c>
      <c r="I143" s="25"/>
      <c r="J143" s="60"/>
    </row>
    <row r="144" spans="1:10" hidden="1">
      <c r="A144" s="49">
        <v>3</v>
      </c>
      <c r="B144" s="77"/>
      <c r="C144" s="77"/>
      <c r="D144" s="77"/>
      <c r="E144" s="82" t="s">
        <v>113</v>
      </c>
      <c r="F144" s="82" t="s">
        <v>32</v>
      </c>
      <c r="G144" s="77"/>
      <c r="H144" s="27" t="s">
        <v>56</v>
      </c>
      <c r="I144" s="25"/>
      <c r="J144" s="60"/>
    </row>
    <row r="145" spans="1:10" hidden="1">
      <c r="A145" s="49">
        <v>3</v>
      </c>
      <c r="B145" s="77"/>
      <c r="C145" s="77"/>
      <c r="D145" s="77"/>
      <c r="E145" s="82"/>
      <c r="F145" s="82" t="s">
        <v>25</v>
      </c>
      <c r="G145" s="77"/>
      <c r="H145" s="27" t="s">
        <v>57</v>
      </c>
      <c r="I145" s="25"/>
      <c r="J145" s="60"/>
    </row>
    <row r="146" spans="1:10" hidden="1">
      <c r="A146" s="49">
        <v>3</v>
      </c>
      <c r="B146" s="77"/>
      <c r="C146" s="77"/>
      <c r="D146" s="77"/>
      <c r="E146" s="82" t="s">
        <v>114</v>
      </c>
      <c r="F146" s="82" t="s">
        <v>32</v>
      </c>
      <c r="G146" s="77"/>
      <c r="H146" s="27" t="s">
        <v>56</v>
      </c>
      <c r="I146" s="25"/>
      <c r="J146" s="60"/>
    </row>
    <row r="147" spans="1:10" hidden="1">
      <c r="A147" s="49">
        <v>3</v>
      </c>
      <c r="B147" s="77"/>
      <c r="C147" s="77"/>
      <c r="D147" s="77"/>
      <c r="E147" s="82"/>
      <c r="F147" s="82" t="s">
        <v>25</v>
      </c>
      <c r="G147" s="77"/>
      <c r="H147" s="27" t="s">
        <v>57</v>
      </c>
      <c r="I147" s="25"/>
      <c r="J147" s="60"/>
    </row>
    <row r="148" spans="1:10" hidden="1">
      <c r="A148" s="49">
        <v>3</v>
      </c>
      <c r="B148" s="83"/>
      <c r="C148" s="83"/>
      <c r="D148" s="83"/>
      <c r="E148" s="83"/>
      <c r="F148" s="83"/>
      <c r="G148" s="83"/>
      <c r="H148" s="83"/>
      <c r="I148" s="83"/>
      <c r="J148" s="61"/>
    </row>
    <row r="149" spans="1:10" hidden="1">
      <c r="A149" s="49">
        <v>3</v>
      </c>
      <c r="B149" s="100" t="str">
        <f>B89&amp;".05"</f>
        <v>Test 4.05</v>
      </c>
      <c r="C149" s="103" t="s">
        <v>53</v>
      </c>
      <c r="D149" s="100" t="s">
        <v>7</v>
      </c>
      <c r="E149" s="99" t="s">
        <v>38</v>
      </c>
      <c r="F149" s="22" t="s">
        <v>117</v>
      </c>
      <c r="G149" s="100"/>
      <c r="H149" s="23" t="s">
        <v>54</v>
      </c>
      <c r="I149" s="25"/>
      <c r="J149" s="64"/>
    </row>
    <row r="150" spans="1:10" hidden="1">
      <c r="A150" s="49">
        <v>3</v>
      </c>
      <c r="B150" s="100"/>
      <c r="C150" s="103"/>
      <c r="D150" s="100"/>
      <c r="E150" s="99"/>
      <c r="F150" s="22" t="s">
        <v>51</v>
      </c>
      <c r="G150" s="100"/>
      <c r="H150" s="23" t="s">
        <v>54</v>
      </c>
      <c r="I150" s="25"/>
      <c r="J150" s="64"/>
    </row>
    <row r="151" spans="1:10" hidden="1">
      <c r="A151" s="49">
        <v>3</v>
      </c>
      <c r="B151" s="100"/>
      <c r="C151" s="103"/>
      <c r="D151" s="100"/>
      <c r="E151" s="99" t="s">
        <v>19</v>
      </c>
      <c r="F151" s="22" t="s">
        <v>117</v>
      </c>
      <c r="G151" s="100"/>
      <c r="H151" s="23" t="s">
        <v>54</v>
      </c>
      <c r="I151" s="25"/>
      <c r="J151" s="64"/>
    </row>
    <row r="152" spans="1:10" hidden="1">
      <c r="A152" s="49">
        <v>3</v>
      </c>
      <c r="B152" s="100"/>
      <c r="C152" s="103"/>
      <c r="D152" s="100"/>
      <c r="E152" s="99"/>
      <c r="F152" s="22" t="s">
        <v>51</v>
      </c>
      <c r="G152" s="100"/>
      <c r="H152" s="23" t="s">
        <v>54</v>
      </c>
      <c r="I152" s="25"/>
      <c r="J152" s="64"/>
    </row>
    <row r="153" spans="1:10" hidden="1">
      <c r="A153" s="49">
        <v>3</v>
      </c>
      <c r="B153" s="83"/>
      <c r="C153" s="83"/>
      <c r="D153" s="83"/>
      <c r="E153" s="83"/>
      <c r="F153" s="83"/>
      <c r="G153" s="83"/>
      <c r="H153" s="83"/>
      <c r="I153" s="83"/>
      <c r="J153" s="61"/>
    </row>
    <row r="154" spans="1:10" hidden="1">
      <c r="A154" s="49">
        <v>4</v>
      </c>
      <c r="B154" s="100" t="str">
        <f>B89&amp;".06"</f>
        <v>Test 4.06</v>
      </c>
      <c r="C154" s="103" t="s">
        <v>105</v>
      </c>
      <c r="D154" s="104" t="s">
        <v>11</v>
      </c>
      <c r="E154" s="99" t="s">
        <v>38</v>
      </c>
      <c r="F154" s="99" t="s">
        <v>117</v>
      </c>
      <c r="G154" s="100"/>
      <c r="H154" s="23" t="s">
        <v>70</v>
      </c>
      <c r="I154" s="25"/>
      <c r="J154" s="64"/>
    </row>
    <row r="155" spans="1:10" hidden="1">
      <c r="A155" s="49">
        <v>4</v>
      </c>
      <c r="B155" s="100"/>
      <c r="C155" s="103"/>
      <c r="D155" s="104"/>
      <c r="E155" s="99"/>
      <c r="F155" s="99"/>
      <c r="G155" s="100"/>
      <c r="H155" s="23" t="s">
        <v>104</v>
      </c>
      <c r="I155" s="25"/>
      <c r="J155" s="64"/>
    </row>
    <row r="156" spans="1:10" hidden="1">
      <c r="A156" s="49">
        <v>4</v>
      </c>
      <c r="B156" s="100"/>
      <c r="C156" s="103"/>
      <c r="D156" s="104"/>
      <c r="E156" s="99"/>
      <c r="F156" s="99" t="s">
        <v>51</v>
      </c>
      <c r="G156" s="100"/>
      <c r="H156" s="23" t="s">
        <v>70</v>
      </c>
      <c r="I156" s="25"/>
      <c r="J156" s="64"/>
    </row>
    <row r="157" spans="1:10" hidden="1">
      <c r="A157" s="49">
        <v>4</v>
      </c>
      <c r="B157" s="100"/>
      <c r="C157" s="103"/>
      <c r="D157" s="104"/>
      <c r="E157" s="99"/>
      <c r="F157" s="99"/>
      <c r="G157" s="100"/>
      <c r="H157" s="23" t="s">
        <v>104</v>
      </c>
      <c r="I157" s="25"/>
      <c r="J157" s="64"/>
    </row>
    <row r="158" spans="1:10" hidden="1">
      <c r="A158" s="49">
        <v>4</v>
      </c>
      <c r="B158" s="100"/>
      <c r="C158" s="103"/>
      <c r="D158" s="104"/>
      <c r="E158" s="99" t="s">
        <v>19</v>
      </c>
      <c r="F158" s="99" t="s">
        <v>117</v>
      </c>
      <c r="G158" s="100"/>
      <c r="H158" s="23" t="s">
        <v>70</v>
      </c>
      <c r="I158" s="25"/>
      <c r="J158" s="64"/>
    </row>
    <row r="159" spans="1:10" hidden="1">
      <c r="A159" s="49">
        <v>4</v>
      </c>
      <c r="B159" s="100"/>
      <c r="C159" s="103"/>
      <c r="D159" s="104"/>
      <c r="E159" s="99"/>
      <c r="F159" s="99"/>
      <c r="G159" s="100"/>
      <c r="H159" s="23" t="s">
        <v>104</v>
      </c>
      <c r="I159" s="25"/>
      <c r="J159" s="64"/>
    </row>
    <row r="160" spans="1:10" hidden="1">
      <c r="A160" s="49">
        <v>4</v>
      </c>
      <c r="B160" s="100"/>
      <c r="C160" s="103"/>
      <c r="D160" s="104"/>
      <c r="E160" s="99"/>
      <c r="F160" s="99" t="s">
        <v>51</v>
      </c>
      <c r="G160" s="100"/>
      <c r="H160" s="23" t="s">
        <v>70</v>
      </c>
      <c r="I160" s="25"/>
      <c r="J160" s="64"/>
    </row>
    <row r="161" spans="1:10" hidden="1">
      <c r="A161" s="49">
        <v>4</v>
      </c>
      <c r="B161" s="100"/>
      <c r="C161" s="103"/>
      <c r="D161" s="104"/>
      <c r="E161" s="99"/>
      <c r="F161" s="99"/>
      <c r="G161" s="100"/>
      <c r="H161" s="23" t="s">
        <v>104</v>
      </c>
      <c r="I161" s="25"/>
      <c r="J161" s="64"/>
    </row>
    <row r="162" spans="1:10" hidden="1">
      <c r="A162" s="49">
        <v>4</v>
      </c>
      <c r="B162" s="83"/>
      <c r="C162" s="83"/>
      <c r="D162" s="83"/>
      <c r="E162" s="83"/>
      <c r="F162" s="83"/>
      <c r="G162" s="83"/>
      <c r="H162" s="83"/>
      <c r="I162" s="83"/>
      <c r="J162" s="61"/>
    </row>
    <row r="163" spans="1:10" ht="18">
      <c r="A163" s="49">
        <v>3</v>
      </c>
      <c r="B163" s="102" t="s">
        <v>43</v>
      </c>
      <c r="C163" s="102"/>
      <c r="D163" s="102"/>
      <c r="E163" s="102"/>
      <c r="F163" s="102"/>
      <c r="G163" s="102"/>
      <c r="H163" s="102"/>
      <c r="I163" s="55">
        <f>I89</f>
        <v>42145</v>
      </c>
      <c r="J163" s="58"/>
    </row>
    <row r="164" spans="1:10">
      <c r="A164" s="49">
        <v>3</v>
      </c>
      <c r="B164" s="14" t="s">
        <v>0</v>
      </c>
      <c r="C164" s="28" t="s">
        <v>1</v>
      </c>
      <c r="D164" s="14" t="s">
        <v>2</v>
      </c>
      <c r="E164" s="40" t="s">
        <v>4</v>
      </c>
      <c r="F164" s="40" t="s">
        <v>41</v>
      </c>
      <c r="G164" s="14"/>
      <c r="H164" s="30" t="s">
        <v>3</v>
      </c>
      <c r="I164" s="14" t="s">
        <v>6</v>
      </c>
      <c r="J164" s="59"/>
    </row>
    <row r="165" spans="1:10" ht="15" customHeight="1">
      <c r="A165" s="49">
        <v>3</v>
      </c>
      <c r="B165" s="94" t="str">
        <f>B163&amp;".01"</f>
        <v>Test 5.01</v>
      </c>
      <c r="C165" s="95" t="s">
        <v>64</v>
      </c>
      <c r="D165" s="94" t="s">
        <v>7</v>
      </c>
      <c r="E165" s="97" t="s">
        <v>65</v>
      </c>
      <c r="F165" s="72" t="s">
        <v>149</v>
      </c>
      <c r="G165" s="94"/>
      <c r="H165" s="101" t="s">
        <v>67</v>
      </c>
      <c r="I165" s="95" t="s">
        <v>147</v>
      </c>
      <c r="J165" s="107" t="s">
        <v>150</v>
      </c>
    </row>
    <row r="166" spans="1:10">
      <c r="A166" s="49">
        <v>3</v>
      </c>
      <c r="B166" s="94"/>
      <c r="C166" s="95"/>
      <c r="D166" s="94"/>
      <c r="E166" s="97"/>
      <c r="F166" s="39"/>
      <c r="G166" s="94"/>
      <c r="H166" s="101"/>
      <c r="I166" s="95"/>
      <c r="J166" s="107"/>
    </row>
    <row r="167" spans="1:10">
      <c r="A167" s="49">
        <v>3</v>
      </c>
      <c r="B167" s="86"/>
      <c r="C167" s="86"/>
      <c r="D167" s="86"/>
      <c r="E167" s="86"/>
      <c r="F167" s="86"/>
      <c r="G167" s="86"/>
      <c r="H167" s="86"/>
      <c r="I167" s="86"/>
      <c r="J167" s="61"/>
    </row>
    <row r="168" spans="1:10" ht="25.5">
      <c r="A168" s="49">
        <v>3</v>
      </c>
      <c r="B168" s="15" t="str">
        <f>B163&amp;".02"</f>
        <v>Test 5.02</v>
      </c>
      <c r="C168" s="17" t="s">
        <v>66</v>
      </c>
      <c r="D168" s="15" t="s">
        <v>7</v>
      </c>
      <c r="E168" s="16" t="s">
        <v>65</v>
      </c>
      <c r="F168" s="22" t="s">
        <v>52</v>
      </c>
      <c r="G168" s="15"/>
      <c r="H168" s="4" t="s">
        <v>67</v>
      </c>
      <c r="I168" s="25" t="s">
        <v>147</v>
      </c>
      <c r="J168" s="62"/>
    </row>
    <row r="169" spans="1:10">
      <c r="A169" s="49">
        <v>3</v>
      </c>
      <c r="B169" s="83"/>
      <c r="C169" s="83"/>
      <c r="D169" s="83"/>
      <c r="E169" s="83"/>
      <c r="F169" s="83"/>
      <c r="G169" s="83"/>
      <c r="H169" s="83"/>
      <c r="I169" s="83"/>
      <c r="J169" s="61"/>
    </row>
    <row r="170" spans="1:10">
      <c r="A170" s="49">
        <v>4</v>
      </c>
      <c r="B170" s="77" t="str">
        <f>B163&amp;".03"</f>
        <v>Test 5.03</v>
      </c>
      <c r="C170" s="76" t="s">
        <v>72</v>
      </c>
      <c r="D170" s="87" t="s">
        <v>11</v>
      </c>
      <c r="E170" s="82" t="s">
        <v>68</v>
      </c>
      <c r="F170" s="82"/>
      <c r="G170" s="77"/>
      <c r="H170" s="27" t="s">
        <v>70</v>
      </c>
      <c r="I170" s="25" t="s">
        <v>146</v>
      </c>
      <c r="J170" s="60"/>
    </row>
    <row r="171" spans="1:10">
      <c r="A171" s="49">
        <v>4</v>
      </c>
      <c r="B171" s="77"/>
      <c r="C171" s="76"/>
      <c r="D171" s="87"/>
      <c r="E171" s="82"/>
      <c r="F171" s="82"/>
      <c r="G171" s="77"/>
      <c r="H171" s="27" t="s">
        <v>71</v>
      </c>
      <c r="I171" s="25" t="s">
        <v>146</v>
      </c>
      <c r="J171" s="60"/>
    </row>
    <row r="172" spans="1:10">
      <c r="A172" s="49">
        <v>4</v>
      </c>
      <c r="B172" s="77"/>
      <c r="C172" s="76"/>
      <c r="D172" s="87"/>
      <c r="E172" s="82" t="s">
        <v>69</v>
      </c>
      <c r="F172" s="82"/>
      <c r="G172" s="77"/>
      <c r="H172" s="27" t="s">
        <v>70</v>
      </c>
      <c r="I172" s="25" t="s">
        <v>146</v>
      </c>
      <c r="J172" s="60"/>
    </row>
    <row r="173" spans="1:10">
      <c r="A173" s="49">
        <v>4</v>
      </c>
      <c r="B173" s="77"/>
      <c r="C173" s="76"/>
      <c r="D173" s="87"/>
      <c r="E173" s="82"/>
      <c r="F173" s="82"/>
      <c r="G173" s="77"/>
      <c r="H173" s="27" t="s">
        <v>71</v>
      </c>
      <c r="I173" s="25" t="s">
        <v>146</v>
      </c>
      <c r="J173" s="60"/>
    </row>
    <row r="174" spans="1:10">
      <c r="A174" s="49">
        <v>4</v>
      </c>
      <c r="B174" s="83"/>
      <c r="C174" s="83"/>
      <c r="D174" s="83"/>
      <c r="E174" s="83"/>
      <c r="F174" s="83"/>
      <c r="G174" s="83"/>
      <c r="H174" s="83"/>
      <c r="I174" s="83"/>
      <c r="J174" s="61"/>
    </row>
    <row r="175" spans="1:10" ht="18" hidden="1">
      <c r="A175" s="49">
        <v>3</v>
      </c>
      <c r="B175" s="102" t="s">
        <v>44</v>
      </c>
      <c r="C175" s="102"/>
      <c r="D175" s="102"/>
      <c r="E175" s="102"/>
      <c r="F175" s="102"/>
      <c r="G175" s="102"/>
      <c r="H175" s="102"/>
      <c r="I175" s="55">
        <f>I2</f>
        <v>42145</v>
      </c>
      <c r="J175" s="58"/>
    </row>
    <row r="176" spans="1:10" hidden="1">
      <c r="A176" s="49">
        <v>3</v>
      </c>
      <c r="B176" s="14" t="s">
        <v>0</v>
      </c>
      <c r="C176" s="28" t="s">
        <v>1</v>
      </c>
      <c r="D176" s="14" t="s">
        <v>2</v>
      </c>
      <c r="E176" s="40" t="s">
        <v>4</v>
      </c>
      <c r="F176" s="40" t="s">
        <v>41</v>
      </c>
      <c r="G176" s="14"/>
      <c r="H176" s="30" t="s">
        <v>3</v>
      </c>
      <c r="I176" s="14" t="s">
        <v>6</v>
      </c>
      <c r="J176" s="59"/>
    </row>
    <row r="177" spans="1:10" hidden="1">
      <c r="A177" s="49">
        <v>3</v>
      </c>
      <c r="B177" s="94" t="str">
        <f>B175&amp;".01"</f>
        <v>Test 6.01</v>
      </c>
      <c r="C177" s="95" t="s">
        <v>64</v>
      </c>
      <c r="D177" s="94" t="s">
        <v>7</v>
      </c>
      <c r="E177" s="97" t="s">
        <v>65</v>
      </c>
      <c r="F177" s="39" t="s">
        <v>23</v>
      </c>
      <c r="G177" s="94"/>
      <c r="H177" s="101" t="s">
        <v>67</v>
      </c>
      <c r="I177" s="95"/>
      <c r="J177" s="107"/>
    </row>
    <row r="178" spans="1:10" hidden="1">
      <c r="A178" s="49">
        <v>3</v>
      </c>
      <c r="B178" s="94"/>
      <c r="C178" s="95"/>
      <c r="D178" s="94"/>
      <c r="E178" s="97"/>
      <c r="F178" s="39" t="s">
        <v>73</v>
      </c>
      <c r="G178" s="94"/>
      <c r="H178" s="101"/>
      <c r="I178" s="95"/>
      <c r="J178" s="107"/>
    </row>
    <row r="179" spans="1:10" hidden="1">
      <c r="A179" s="49">
        <v>3</v>
      </c>
      <c r="B179" s="86"/>
      <c r="C179" s="86"/>
      <c r="D179" s="86"/>
      <c r="E179" s="86"/>
      <c r="F179" s="86"/>
      <c r="G179" s="86"/>
      <c r="H179" s="86"/>
      <c r="I179" s="86"/>
      <c r="J179" s="61"/>
    </row>
    <row r="180" spans="1:10" ht="25.5" hidden="1">
      <c r="A180" s="49">
        <v>3</v>
      </c>
      <c r="B180" s="15" t="str">
        <f>B175&amp;".02"</f>
        <v>Test 6.02</v>
      </c>
      <c r="C180" s="17" t="s">
        <v>66</v>
      </c>
      <c r="D180" s="15" t="s">
        <v>7</v>
      </c>
      <c r="E180" s="16" t="s">
        <v>65</v>
      </c>
      <c r="F180" s="22" t="s">
        <v>51</v>
      </c>
      <c r="G180" s="15"/>
      <c r="H180" s="4" t="s">
        <v>67</v>
      </c>
      <c r="I180" s="25"/>
      <c r="J180" s="62"/>
    </row>
    <row r="181" spans="1:10" hidden="1">
      <c r="A181" s="49">
        <v>3</v>
      </c>
      <c r="B181" s="83"/>
      <c r="C181" s="83"/>
      <c r="D181" s="83"/>
      <c r="E181" s="83"/>
      <c r="F181" s="83"/>
      <c r="G181" s="83"/>
      <c r="H181" s="83"/>
      <c r="I181" s="83"/>
      <c r="J181" s="61"/>
    </row>
    <row r="182" spans="1:10" hidden="1">
      <c r="A182" s="49">
        <v>4</v>
      </c>
      <c r="B182" s="77" t="str">
        <f>B175&amp;".03"</f>
        <v>Test 6.03</v>
      </c>
      <c r="C182" s="76" t="s">
        <v>72</v>
      </c>
      <c r="D182" s="87" t="s">
        <v>11</v>
      </c>
      <c r="E182" s="82" t="s">
        <v>68</v>
      </c>
      <c r="F182" s="82"/>
      <c r="G182" s="77"/>
      <c r="H182" s="27" t="s">
        <v>70</v>
      </c>
      <c r="I182" s="25"/>
      <c r="J182" s="60"/>
    </row>
    <row r="183" spans="1:10" hidden="1">
      <c r="A183" s="49">
        <v>4</v>
      </c>
      <c r="B183" s="77"/>
      <c r="C183" s="76"/>
      <c r="D183" s="87"/>
      <c r="E183" s="82"/>
      <c r="F183" s="82"/>
      <c r="G183" s="77"/>
      <c r="H183" s="27" t="s">
        <v>71</v>
      </c>
      <c r="I183" s="25"/>
      <c r="J183" s="60"/>
    </row>
    <row r="184" spans="1:10" hidden="1">
      <c r="A184" s="49">
        <v>4</v>
      </c>
      <c r="B184" s="77"/>
      <c r="C184" s="76"/>
      <c r="D184" s="87"/>
      <c r="E184" s="82" t="s">
        <v>69</v>
      </c>
      <c r="F184" s="82"/>
      <c r="G184" s="77"/>
      <c r="H184" s="27" t="s">
        <v>70</v>
      </c>
      <c r="I184" s="25"/>
      <c r="J184" s="60"/>
    </row>
    <row r="185" spans="1:10" hidden="1">
      <c r="A185" s="49">
        <v>4</v>
      </c>
      <c r="B185" s="77"/>
      <c r="C185" s="76"/>
      <c r="D185" s="87"/>
      <c r="E185" s="82"/>
      <c r="F185" s="82"/>
      <c r="G185" s="77"/>
      <c r="H185" s="27" t="s">
        <v>71</v>
      </c>
      <c r="I185" s="25"/>
      <c r="J185" s="60"/>
    </row>
    <row r="186" spans="1:10" ht="12.75" hidden="1" customHeight="1">
      <c r="A186" s="49">
        <v>4</v>
      </c>
      <c r="B186" s="83"/>
      <c r="C186" s="83"/>
      <c r="D186" s="83"/>
      <c r="E186" s="83"/>
      <c r="F186" s="83"/>
      <c r="G186" s="83"/>
      <c r="H186" s="83"/>
      <c r="I186" s="83"/>
      <c r="J186" s="61"/>
    </row>
    <row r="187" spans="1:10" ht="18" hidden="1">
      <c r="A187" s="49">
        <v>4</v>
      </c>
      <c r="B187" s="102" t="s">
        <v>75</v>
      </c>
      <c r="C187" s="102"/>
      <c r="D187" s="102"/>
      <c r="E187" s="102"/>
      <c r="F187" s="102"/>
      <c r="G187" s="102"/>
      <c r="H187" s="102"/>
      <c r="I187" s="55">
        <f>I2</f>
        <v>42145</v>
      </c>
      <c r="J187" s="58"/>
    </row>
    <row r="188" spans="1:10" hidden="1">
      <c r="A188" s="49">
        <v>4</v>
      </c>
      <c r="B188" s="14" t="s">
        <v>0</v>
      </c>
      <c r="C188" s="28" t="s">
        <v>1</v>
      </c>
      <c r="D188" s="14" t="s">
        <v>2</v>
      </c>
      <c r="E188" s="40" t="s">
        <v>4</v>
      </c>
      <c r="F188" s="40" t="s">
        <v>41</v>
      </c>
      <c r="G188" s="14"/>
      <c r="H188" s="30" t="s">
        <v>3</v>
      </c>
      <c r="I188" s="14" t="s">
        <v>6</v>
      </c>
      <c r="J188" s="59"/>
    </row>
    <row r="189" spans="1:10" ht="12.75" hidden="1" customHeight="1">
      <c r="A189" s="49">
        <v>4</v>
      </c>
      <c r="B189" s="94" t="str">
        <f>B187&amp;".01"</f>
        <v>Test 7.01</v>
      </c>
      <c r="C189" s="95" t="s">
        <v>84</v>
      </c>
      <c r="D189" s="96" t="s">
        <v>11</v>
      </c>
      <c r="E189" s="97" t="s">
        <v>65</v>
      </c>
      <c r="F189" s="39" t="s">
        <v>23</v>
      </c>
      <c r="G189" s="94"/>
      <c r="H189" s="101" t="s">
        <v>10</v>
      </c>
      <c r="I189" s="95"/>
      <c r="J189" s="107"/>
    </row>
    <row r="190" spans="1:10" ht="30.75" hidden="1" customHeight="1">
      <c r="A190" s="49">
        <v>4</v>
      </c>
      <c r="B190" s="94"/>
      <c r="C190" s="95"/>
      <c r="D190" s="96"/>
      <c r="E190" s="97"/>
      <c r="F190" s="39" t="s">
        <v>24</v>
      </c>
      <c r="G190" s="94"/>
      <c r="H190" s="101"/>
      <c r="I190" s="95"/>
      <c r="J190" s="107"/>
    </row>
    <row r="191" spans="1:10" hidden="1">
      <c r="A191" s="49">
        <v>4</v>
      </c>
      <c r="B191" s="86"/>
      <c r="C191" s="86"/>
      <c r="D191" s="86"/>
      <c r="E191" s="86"/>
      <c r="F191" s="86"/>
      <c r="G191" s="86"/>
      <c r="H191" s="86"/>
      <c r="I191" s="86"/>
      <c r="J191" s="61"/>
    </row>
    <row r="192" spans="1:10" ht="25.5" hidden="1">
      <c r="A192" s="49">
        <v>4</v>
      </c>
      <c r="B192" s="9" t="str">
        <f>B187&amp;".02"</f>
        <v>Test 7.02</v>
      </c>
      <c r="C192" s="25" t="s">
        <v>36</v>
      </c>
      <c r="D192" s="67" t="s">
        <v>11</v>
      </c>
      <c r="E192" s="77"/>
      <c r="F192" s="77"/>
      <c r="G192" s="20"/>
      <c r="H192" s="27" t="s">
        <v>37</v>
      </c>
      <c r="I192" s="25"/>
      <c r="J192" s="65"/>
    </row>
    <row r="193" spans="1:10" hidden="1">
      <c r="A193" s="49">
        <v>4</v>
      </c>
      <c r="B193" s="86"/>
      <c r="C193" s="86"/>
      <c r="D193" s="86"/>
      <c r="E193" s="86"/>
      <c r="F193" s="86"/>
      <c r="G193" s="86"/>
      <c r="H193" s="86"/>
      <c r="I193" s="86"/>
      <c r="J193" s="61"/>
    </row>
    <row r="194" spans="1:10" ht="25.5" hidden="1">
      <c r="A194" s="49">
        <v>5</v>
      </c>
      <c r="B194" s="9" t="str">
        <f>B187&amp;".03"</f>
        <v>Test 7.03</v>
      </c>
      <c r="C194" s="8" t="s">
        <v>12</v>
      </c>
      <c r="D194" s="9" t="s">
        <v>7</v>
      </c>
      <c r="E194" s="11"/>
      <c r="F194" s="11"/>
      <c r="G194" s="19"/>
      <c r="H194" s="13" t="s">
        <v>76</v>
      </c>
      <c r="I194" s="25"/>
      <c r="J194" s="65"/>
    </row>
    <row r="195" spans="1:10" hidden="1">
      <c r="A195" s="49">
        <v>5</v>
      </c>
      <c r="B195" s="86"/>
      <c r="C195" s="86"/>
      <c r="D195" s="86"/>
      <c r="E195" s="86"/>
      <c r="F195" s="86"/>
      <c r="G195" s="86"/>
      <c r="H195" s="86"/>
      <c r="I195" s="86"/>
      <c r="J195" s="61"/>
    </row>
    <row r="196" spans="1:10" ht="18" hidden="1">
      <c r="A196" s="49">
        <v>4</v>
      </c>
      <c r="B196" s="102" t="s">
        <v>77</v>
      </c>
      <c r="C196" s="102"/>
      <c r="D196" s="102"/>
      <c r="E196" s="102"/>
      <c r="F196" s="102"/>
      <c r="G196" s="102"/>
      <c r="H196" s="102"/>
      <c r="I196" s="55">
        <f>I2</f>
        <v>42145</v>
      </c>
      <c r="J196" s="58"/>
    </row>
    <row r="197" spans="1:10" hidden="1">
      <c r="A197" s="49">
        <v>4</v>
      </c>
      <c r="B197" s="14" t="s">
        <v>0</v>
      </c>
      <c r="C197" s="28" t="s">
        <v>1</v>
      </c>
      <c r="D197" s="14" t="s">
        <v>2</v>
      </c>
      <c r="E197" s="40" t="s">
        <v>4</v>
      </c>
      <c r="F197" s="40" t="s">
        <v>41</v>
      </c>
      <c r="G197" s="14"/>
      <c r="H197" s="30" t="s">
        <v>3</v>
      </c>
      <c r="I197" s="14" t="s">
        <v>6</v>
      </c>
      <c r="J197" s="59"/>
    </row>
    <row r="198" spans="1:10" hidden="1">
      <c r="A198" s="49">
        <v>4</v>
      </c>
      <c r="B198" s="94" t="str">
        <f>B196&amp;".01"</f>
        <v>Test 8.01</v>
      </c>
      <c r="C198" s="95" t="s">
        <v>79</v>
      </c>
      <c r="D198" s="96" t="s">
        <v>11</v>
      </c>
      <c r="E198" s="97" t="s">
        <v>65</v>
      </c>
      <c r="F198" s="39" t="s">
        <v>23</v>
      </c>
      <c r="G198" s="94"/>
      <c r="H198" s="101" t="s">
        <v>10</v>
      </c>
      <c r="I198" s="95"/>
      <c r="J198" s="107"/>
    </row>
    <row r="199" spans="1:10" hidden="1">
      <c r="A199" s="49">
        <v>4</v>
      </c>
      <c r="B199" s="94"/>
      <c r="C199" s="95"/>
      <c r="D199" s="96"/>
      <c r="E199" s="97"/>
      <c r="F199" s="39" t="s">
        <v>24</v>
      </c>
      <c r="G199" s="94"/>
      <c r="H199" s="101"/>
      <c r="I199" s="95"/>
      <c r="J199" s="107"/>
    </row>
    <row r="200" spans="1:10" hidden="1">
      <c r="A200" s="49">
        <v>4</v>
      </c>
      <c r="B200" s="86"/>
      <c r="C200" s="86"/>
      <c r="D200" s="86"/>
      <c r="E200" s="86"/>
      <c r="F200" s="86"/>
      <c r="G200" s="86"/>
      <c r="H200" s="86"/>
      <c r="I200" s="86"/>
      <c r="J200" s="61"/>
    </row>
    <row r="201" spans="1:10" ht="25.5" hidden="1">
      <c r="A201" s="49">
        <v>4</v>
      </c>
      <c r="B201" s="9" t="str">
        <f>B196&amp;".02"</f>
        <v>Test 8.02</v>
      </c>
      <c r="C201" s="25" t="s">
        <v>36</v>
      </c>
      <c r="D201" s="67" t="s">
        <v>11</v>
      </c>
      <c r="E201" s="77"/>
      <c r="F201" s="77"/>
      <c r="G201" s="20"/>
      <c r="H201" s="27" t="s">
        <v>37</v>
      </c>
      <c r="I201" s="25"/>
      <c r="J201" s="65"/>
    </row>
    <row r="202" spans="1:10" hidden="1">
      <c r="A202" s="49">
        <v>4</v>
      </c>
      <c r="B202" s="86"/>
      <c r="C202" s="86"/>
      <c r="D202" s="86"/>
      <c r="E202" s="86"/>
      <c r="F202" s="86"/>
      <c r="G202" s="86"/>
      <c r="H202" s="86"/>
      <c r="I202" s="86"/>
      <c r="J202" s="61"/>
    </row>
    <row r="203" spans="1:10" hidden="1">
      <c r="A203" s="49">
        <v>4</v>
      </c>
      <c r="B203" s="9" t="str">
        <f>B196&amp;".03"</f>
        <v>Test 8.03</v>
      </c>
      <c r="C203" s="8" t="s">
        <v>80</v>
      </c>
      <c r="D203" s="67" t="s">
        <v>11</v>
      </c>
      <c r="E203" s="85"/>
      <c r="F203" s="85"/>
      <c r="G203" s="19"/>
      <c r="H203" s="13" t="s">
        <v>76</v>
      </c>
      <c r="I203" s="25"/>
      <c r="J203" s="65"/>
    </row>
    <row r="204" spans="1:10" hidden="1">
      <c r="A204" s="49">
        <v>4</v>
      </c>
      <c r="B204" s="86"/>
      <c r="C204" s="86"/>
      <c r="D204" s="86"/>
      <c r="E204" s="86"/>
      <c r="F204" s="86"/>
      <c r="G204" s="86"/>
      <c r="H204" s="86"/>
      <c r="I204" s="86"/>
      <c r="J204" s="61"/>
    </row>
    <row r="205" spans="1:10" ht="25.5" hidden="1">
      <c r="A205" s="49">
        <v>4</v>
      </c>
      <c r="B205" s="9" t="str">
        <f>B196&amp;".04"</f>
        <v>Test 8.04</v>
      </c>
      <c r="C205" s="25" t="s">
        <v>36</v>
      </c>
      <c r="D205" s="67" t="s">
        <v>11</v>
      </c>
      <c r="E205" s="85"/>
      <c r="F205" s="85"/>
      <c r="G205" s="19"/>
      <c r="H205" s="27" t="s">
        <v>37</v>
      </c>
      <c r="I205" s="25"/>
      <c r="J205" s="65"/>
    </row>
    <row r="206" spans="1:10" hidden="1">
      <c r="A206" s="49">
        <v>4</v>
      </c>
      <c r="B206" s="86"/>
      <c r="C206" s="86"/>
      <c r="D206" s="86"/>
      <c r="E206" s="86"/>
      <c r="F206" s="86"/>
      <c r="G206" s="86"/>
      <c r="H206" s="86"/>
      <c r="I206" s="86"/>
      <c r="J206" s="61"/>
    </row>
    <row r="207" spans="1:10" hidden="1">
      <c r="A207" s="49">
        <v>5</v>
      </c>
      <c r="B207" s="9" t="str">
        <f>B196&amp;".05"</f>
        <v>Test 8.05</v>
      </c>
      <c r="C207" s="25" t="s">
        <v>81</v>
      </c>
      <c r="D207" s="20" t="s">
        <v>7</v>
      </c>
      <c r="E207" s="85"/>
      <c r="F207" s="85"/>
      <c r="G207" s="19"/>
      <c r="H207" s="27" t="s">
        <v>82</v>
      </c>
      <c r="I207" s="25"/>
      <c r="J207" s="65"/>
    </row>
    <row r="208" spans="1:10" hidden="1">
      <c r="A208" s="49">
        <v>5</v>
      </c>
      <c r="B208" s="86"/>
      <c r="C208" s="86"/>
      <c r="D208" s="86"/>
      <c r="E208" s="86"/>
      <c r="F208" s="86"/>
      <c r="G208" s="86"/>
      <c r="H208" s="86"/>
      <c r="I208" s="86"/>
      <c r="J208" s="61"/>
    </row>
    <row r="209" spans="1:10" ht="18" hidden="1">
      <c r="A209" s="49">
        <v>3</v>
      </c>
      <c r="B209" s="102" t="s">
        <v>78</v>
      </c>
      <c r="C209" s="102"/>
      <c r="D209" s="102"/>
      <c r="E209" s="102"/>
      <c r="F209" s="102"/>
      <c r="G209" s="102"/>
      <c r="H209" s="102"/>
      <c r="I209" s="55">
        <f>I2</f>
        <v>42145</v>
      </c>
      <c r="J209" s="58"/>
    </row>
    <row r="210" spans="1:10" hidden="1">
      <c r="A210" s="49">
        <v>3</v>
      </c>
      <c r="B210" s="14" t="s">
        <v>0</v>
      </c>
      <c r="C210" s="28" t="s">
        <v>1</v>
      </c>
      <c r="D210" s="14" t="s">
        <v>2</v>
      </c>
      <c r="E210" s="40" t="s">
        <v>4</v>
      </c>
      <c r="F210" s="40" t="s">
        <v>41</v>
      </c>
      <c r="G210" s="14"/>
      <c r="H210" s="30" t="s">
        <v>3</v>
      </c>
      <c r="I210" s="14" t="s">
        <v>6</v>
      </c>
      <c r="J210" s="59"/>
    </row>
    <row r="211" spans="1:10" ht="48" hidden="1" customHeight="1">
      <c r="A211" s="49">
        <v>3</v>
      </c>
      <c r="B211" s="94" t="str">
        <f>B209&amp;".01"</f>
        <v>Test 9.01</v>
      </c>
      <c r="C211" s="95" t="s">
        <v>123</v>
      </c>
      <c r="D211" s="94" t="s">
        <v>7</v>
      </c>
      <c r="E211" s="97" t="s">
        <v>65</v>
      </c>
      <c r="F211" s="39" t="s">
        <v>23</v>
      </c>
      <c r="G211" s="94"/>
      <c r="H211" s="101" t="s">
        <v>121</v>
      </c>
      <c r="I211" s="95"/>
      <c r="J211" s="107"/>
    </row>
    <row r="212" spans="1:10" ht="48" hidden="1" customHeight="1">
      <c r="A212" s="49">
        <v>3</v>
      </c>
      <c r="B212" s="94"/>
      <c r="C212" s="95"/>
      <c r="D212" s="94"/>
      <c r="E212" s="97"/>
      <c r="F212" s="39" t="s">
        <v>73</v>
      </c>
      <c r="G212" s="94"/>
      <c r="H212" s="101"/>
      <c r="I212" s="95"/>
      <c r="J212" s="107"/>
    </row>
    <row r="213" spans="1:10" hidden="1">
      <c r="A213" s="49">
        <v>3</v>
      </c>
      <c r="B213" s="86"/>
      <c r="C213" s="86"/>
      <c r="D213" s="86"/>
      <c r="E213" s="86"/>
      <c r="F213" s="86"/>
      <c r="G213" s="86"/>
      <c r="H213" s="86"/>
      <c r="I213" s="86"/>
      <c r="J213" s="61"/>
    </row>
    <row r="214" spans="1:10" ht="39" hidden="1" customHeight="1">
      <c r="A214" s="49">
        <v>3</v>
      </c>
      <c r="B214" s="15" t="str">
        <f>B209&amp;".02"</f>
        <v>Test 9.02</v>
      </c>
      <c r="C214" s="17" t="s">
        <v>122</v>
      </c>
      <c r="D214" s="15" t="s">
        <v>7</v>
      </c>
      <c r="E214" s="16" t="s">
        <v>65</v>
      </c>
      <c r="F214" s="22" t="s">
        <v>51</v>
      </c>
      <c r="G214" s="15"/>
      <c r="H214" s="4" t="s">
        <v>67</v>
      </c>
      <c r="I214" s="25"/>
      <c r="J214" s="62"/>
    </row>
    <row r="215" spans="1:10" hidden="1">
      <c r="A215" s="49">
        <v>3</v>
      </c>
      <c r="B215" s="86"/>
      <c r="C215" s="86"/>
      <c r="D215" s="86"/>
      <c r="E215" s="86"/>
      <c r="F215" s="86"/>
      <c r="G215" s="86"/>
      <c r="H215" s="86"/>
      <c r="I215" s="86"/>
      <c r="J215" s="61"/>
    </row>
    <row r="216" spans="1:10" hidden="1">
      <c r="A216" s="49">
        <v>4</v>
      </c>
      <c r="B216" s="94" t="str">
        <f>B209&amp;".03"</f>
        <v>Test 9.03</v>
      </c>
      <c r="C216" s="95" t="s">
        <v>120</v>
      </c>
      <c r="D216" s="96" t="s">
        <v>11</v>
      </c>
      <c r="E216" s="108" t="s">
        <v>51</v>
      </c>
      <c r="F216" s="109"/>
      <c r="G216" s="94"/>
      <c r="H216" s="27" t="s">
        <v>70</v>
      </c>
      <c r="I216" s="25"/>
      <c r="J216" s="60"/>
    </row>
    <row r="217" spans="1:10" hidden="1">
      <c r="A217" s="49">
        <v>4</v>
      </c>
      <c r="B217" s="94"/>
      <c r="C217" s="95"/>
      <c r="D217" s="96"/>
      <c r="E217" s="110"/>
      <c r="F217" s="111"/>
      <c r="G217" s="94"/>
      <c r="H217" s="27" t="s">
        <v>71</v>
      </c>
      <c r="I217" s="25"/>
      <c r="J217" s="60"/>
    </row>
    <row r="218" spans="1:10" hidden="1">
      <c r="A218" s="49">
        <v>4</v>
      </c>
      <c r="B218" s="86"/>
      <c r="C218" s="86"/>
      <c r="D218" s="86"/>
      <c r="E218" s="86"/>
      <c r="F218" s="86"/>
      <c r="G218" s="86"/>
      <c r="H218" s="86"/>
      <c r="I218" s="86"/>
      <c r="J218" s="61"/>
    </row>
    <row r="219" spans="1:10" ht="18" hidden="1">
      <c r="A219" s="49">
        <v>4</v>
      </c>
      <c r="B219" s="102" t="s">
        <v>119</v>
      </c>
      <c r="C219" s="102"/>
      <c r="D219" s="102"/>
      <c r="E219" s="102"/>
      <c r="F219" s="102"/>
      <c r="G219" s="102"/>
      <c r="H219" s="102"/>
      <c r="I219" s="55">
        <f>I2</f>
        <v>42145</v>
      </c>
      <c r="J219" s="58"/>
    </row>
    <row r="220" spans="1:10" hidden="1">
      <c r="A220" s="49">
        <v>4</v>
      </c>
      <c r="B220" s="14" t="s">
        <v>0</v>
      </c>
      <c r="C220" s="28" t="s">
        <v>1</v>
      </c>
      <c r="D220" s="14" t="s">
        <v>2</v>
      </c>
      <c r="E220" s="40" t="s">
        <v>4</v>
      </c>
      <c r="F220" s="40" t="s">
        <v>41</v>
      </c>
      <c r="G220" s="14"/>
      <c r="H220" s="30" t="s">
        <v>3</v>
      </c>
      <c r="I220" s="14" t="s">
        <v>6</v>
      </c>
      <c r="J220" s="59"/>
    </row>
    <row r="221" spans="1:10" ht="21" hidden="1" customHeight="1">
      <c r="A221" s="49">
        <v>4</v>
      </c>
      <c r="B221" s="94" t="str">
        <f>B219&amp;".01"</f>
        <v>Test 10.01</v>
      </c>
      <c r="C221" s="95" t="s">
        <v>118</v>
      </c>
      <c r="D221" s="96" t="s">
        <v>11</v>
      </c>
      <c r="E221" s="97" t="s">
        <v>65</v>
      </c>
      <c r="F221" s="39" t="s">
        <v>23</v>
      </c>
      <c r="G221" s="94"/>
      <c r="H221" s="98" t="s">
        <v>83</v>
      </c>
      <c r="I221" s="95"/>
      <c r="J221" s="107"/>
    </row>
    <row r="222" spans="1:10" ht="26.25" hidden="1" customHeight="1">
      <c r="A222" s="49">
        <v>4</v>
      </c>
      <c r="B222" s="94"/>
      <c r="C222" s="95"/>
      <c r="D222" s="96"/>
      <c r="E222" s="97"/>
      <c r="F222" s="39" t="s">
        <v>73</v>
      </c>
      <c r="G222" s="94"/>
      <c r="H222" s="98"/>
      <c r="I222" s="95"/>
      <c r="J222" s="107"/>
    </row>
    <row r="223" spans="1:10" hidden="1">
      <c r="A223" s="49">
        <v>4</v>
      </c>
      <c r="B223" s="86"/>
      <c r="C223" s="86"/>
      <c r="D223" s="86"/>
      <c r="E223" s="86"/>
      <c r="F223" s="86"/>
      <c r="G223" s="86"/>
      <c r="H223" s="86"/>
      <c r="I223" s="86"/>
      <c r="J223" s="61"/>
    </row>
  </sheetData>
  <autoFilter ref="A1:A227"/>
  <mergeCells count="258">
    <mergeCell ref="B25:I25"/>
    <mergeCell ref="B39:B44"/>
    <mergeCell ref="G39:G44"/>
    <mergeCell ref="E28:F29"/>
    <mergeCell ref="G32:G33"/>
    <mergeCell ref="G34:G35"/>
    <mergeCell ref="C28:C37"/>
    <mergeCell ref="D28:D37"/>
    <mergeCell ref="E22:E24"/>
    <mergeCell ref="B4:B24"/>
    <mergeCell ref="H4:H24"/>
    <mergeCell ref="E6:E7"/>
    <mergeCell ref="E8:E9"/>
    <mergeCell ref="D4:D24"/>
    <mergeCell ref="G4:G24"/>
    <mergeCell ref="E13:E15"/>
    <mergeCell ref="C4:C24"/>
    <mergeCell ref="I4:I24"/>
    <mergeCell ref="B27:I27"/>
    <mergeCell ref="G28:G29"/>
    <mergeCell ref="G30:G31"/>
    <mergeCell ref="B28:B37"/>
    <mergeCell ref="E26:F26"/>
    <mergeCell ref="E19:E21"/>
    <mergeCell ref="E4:E5"/>
    <mergeCell ref="E10:E12"/>
    <mergeCell ref="E16:E18"/>
    <mergeCell ref="G46:G50"/>
    <mergeCell ref="B45:I45"/>
    <mergeCell ref="C46:C50"/>
    <mergeCell ref="E58:E61"/>
    <mergeCell ref="B51:I51"/>
    <mergeCell ref="E47:E48"/>
    <mergeCell ref="E49:E50"/>
    <mergeCell ref="D39:D44"/>
    <mergeCell ref="E43:F44"/>
    <mergeCell ref="C39:C44"/>
    <mergeCell ref="E41:F42"/>
    <mergeCell ref="E39:F40"/>
    <mergeCell ref="D46:D50"/>
    <mergeCell ref="B38:I38"/>
    <mergeCell ref="E30:F31"/>
    <mergeCell ref="E32:F33"/>
    <mergeCell ref="G36:G37"/>
    <mergeCell ref="E36:F37"/>
    <mergeCell ref="E34:F35"/>
    <mergeCell ref="E81:F82"/>
    <mergeCell ref="G76:G77"/>
    <mergeCell ref="F56:F57"/>
    <mergeCell ref="B73:I73"/>
    <mergeCell ref="B65:B72"/>
    <mergeCell ref="E74:F74"/>
    <mergeCell ref="D76:D79"/>
    <mergeCell ref="B75:I75"/>
    <mergeCell ref="B76:B79"/>
    <mergeCell ref="G52:G61"/>
    <mergeCell ref="E54:E57"/>
    <mergeCell ref="E67:E69"/>
    <mergeCell ref="B63:H63"/>
    <mergeCell ref="B62:I62"/>
    <mergeCell ref="F60:F61"/>
    <mergeCell ref="F58:F59"/>
    <mergeCell ref="B52:B61"/>
    <mergeCell ref="C52:C61"/>
    <mergeCell ref="I65:I72"/>
    <mergeCell ref="F52:F53"/>
    <mergeCell ref="B2:H2"/>
    <mergeCell ref="B124:I124"/>
    <mergeCell ref="B122:I122"/>
    <mergeCell ref="B81:B82"/>
    <mergeCell ref="C81:C82"/>
    <mergeCell ref="D81:D82"/>
    <mergeCell ref="B91:B121"/>
    <mergeCell ref="C91:C121"/>
    <mergeCell ref="F54:F55"/>
    <mergeCell ref="G81:G82"/>
    <mergeCell ref="B80:I80"/>
    <mergeCell ref="G78:G79"/>
    <mergeCell ref="E76:F77"/>
    <mergeCell ref="G65:G72"/>
    <mergeCell ref="E70:E72"/>
    <mergeCell ref="E65:E66"/>
    <mergeCell ref="H65:H72"/>
    <mergeCell ref="C76:C79"/>
    <mergeCell ref="E78:F79"/>
    <mergeCell ref="B88:I88"/>
    <mergeCell ref="H91:H121"/>
    <mergeCell ref="E119:E121"/>
    <mergeCell ref="E116:E118"/>
    <mergeCell ref="I91:I121"/>
    <mergeCell ref="E110:E112"/>
    <mergeCell ref="B89:H89"/>
    <mergeCell ref="G91:G121"/>
    <mergeCell ref="C86:C87"/>
    <mergeCell ref="D86:D87"/>
    <mergeCell ref="G86:G87"/>
    <mergeCell ref="E86:E87"/>
    <mergeCell ref="F86:F87"/>
    <mergeCell ref="B83:I83"/>
    <mergeCell ref="B86:B87"/>
    <mergeCell ref="E127:F128"/>
    <mergeCell ref="G129:G130"/>
    <mergeCell ref="E131:F132"/>
    <mergeCell ref="B125:B132"/>
    <mergeCell ref="C125:C132"/>
    <mergeCell ref="D125:D132"/>
    <mergeCell ref="E125:F126"/>
    <mergeCell ref="E129:F130"/>
    <mergeCell ref="G127:G128"/>
    <mergeCell ref="E123:F123"/>
    <mergeCell ref="E91:E92"/>
    <mergeCell ref="E98:E100"/>
    <mergeCell ref="E101:E103"/>
    <mergeCell ref="E104:E106"/>
    <mergeCell ref="E107:E109"/>
    <mergeCell ref="E95:E97"/>
    <mergeCell ref="E93:E94"/>
    <mergeCell ref="E113:E115"/>
    <mergeCell ref="B186:I186"/>
    <mergeCell ref="I189:I190"/>
    <mergeCell ref="D91:D121"/>
    <mergeCell ref="C177:C178"/>
    <mergeCell ref="D177:D178"/>
    <mergeCell ref="B189:B190"/>
    <mergeCell ref="B170:B173"/>
    <mergeCell ref="B174:I174"/>
    <mergeCell ref="C170:C173"/>
    <mergeCell ref="D170:D173"/>
    <mergeCell ref="B219:H219"/>
    <mergeCell ref="B208:I208"/>
    <mergeCell ref="B215:I215"/>
    <mergeCell ref="B182:B185"/>
    <mergeCell ref="C182:C185"/>
    <mergeCell ref="H189:H190"/>
    <mergeCell ref="C189:C190"/>
    <mergeCell ref="D189:D190"/>
    <mergeCell ref="E189:E190"/>
    <mergeCell ref="G189:G190"/>
    <mergeCell ref="J211:J212"/>
    <mergeCell ref="J221:J222"/>
    <mergeCell ref="J165:J166"/>
    <mergeCell ref="J177:J178"/>
    <mergeCell ref="J189:J190"/>
    <mergeCell ref="J198:J199"/>
    <mergeCell ref="B200:I200"/>
    <mergeCell ref="B191:I191"/>
    <mergeCell ref="B195:I195"/>
    <mergeCell ref="B198:B199"/>
    <mergeCell ref="C198:C199"/>
    <mergeCell ref="B193:I193"/>
    <mergeCell ref="B196:H196"/>
    <mergeCell ref="D198:D199"/>
    <mergeCell ref="E198:E199"/>
    <mergeCell ref="E192:F192"/>
    <mergeCell ref="E216:F217"/>
    <mergeCell ref="B216:B217"/>
    <mergeCell ref="B211:B212"/>
    <mergeCell ref="H211:H212"/>
    <mergeCell ref="B187:H187"/>
    <mergeCell ref="B202:I202"/>
    <mergeCell ref="H198:H199"/>
    <mergeCell ref="I198:I199"/>
    <mergeCell ref="G198:G199"/>
    <mergeCell ref="E201:F201"/>
    <mergeCell ref="I211:I212"/>
    <mergeCell ref="B213:I213"/>
    <mergeCell ref="C216:C217"/>
    <mergeCell ref="D216:D217"/>
    <mergeCell ref="B218:I218"/>
    <mergeCell ref="E211:E212"/>
    <mergeCell ref="G211:G212"/>
    <mergeCell ref="G216:G217"/>
    <mergeCell ref="C211:C212"/>
    <mergeCell ref="D211:D212"/>
    <mergeCell ref="B209:H209"/>
    <mergeCell ref="E203:F203"/>
    <mergeCell ref="E205:F205"/>
    <mergeCell ref="E207:F207"/>
    <mergeCell ref="B204:I204"/>
    <mergeCell ref="B206:I206"/>
    <mergeCell ref="E154:E157"/>
    <mergeCell ref="I165:I166"/>
    <mergeCell ref="D154:D161"/>
    <mergeCell ref="B162:I162"/>
    <mergeCell ref="G154:G161"/>
    <mergeCell ref="F154:F155"/>
    <mergeCell ref="E165:E166"/>
    <mergeCell ref="E158:E161"/>
    <mergeCell ref="G165:G166"/>
    <mergeCell ref="F156:F157"/>
    <mergeCell ref="D182:D185"/>
    <mergeCell ref="E182:F183"/>
    <mergeCell ref="G182:G183"/>
    <mergeCell ref="E184:F185"/>
    <mergeCell ref="I177:I178"/>
    <mergeCell ref="H177:H178"/>
    <mergeCell ref="G184:G185"/>
    <mergeCell ref="E177:E178"/>
    <mergeCell ref="B179:I179"/>
    <mergeCell ref="B181:I181"/>
    <mergeCell ref="G170:G171"/>
    <mergeCell ref="E172:F173"/>
    <mergeCell ref="G172:G173"/>
    <mergeCell ref="G177:G178"/>
    <mergeCell ref="B175:H175"/>
    <mergeCell ref="B177:B178"/>
    <mergeCell ref="E170:F171"/>
    <mergeCell ref="B85:I85"/>
    <mergeCell ref="F160:F161"/>
    <mergeCell ref="J4:J24"/>
    <mergeCell ref="J52:J53"/>
    <mergeCell ref="J65:J72"/>
    <mergeCell ref="J91:J121"/>
    <mergeCell ref="B46:B50"/>
    <mergeCell ref="D65:D72"/>
    <mergeCell ref="C65:C72"/>
    <mergeCell ref="E52:E53"/>
    <mergeCell ref="B153:I153"/>
    <mergeCell ref="G149:G152"/>
    <mergeCell ref="D52:D61"/>
    <mergeCell ref="B148:I148"/>
    <mergeCell ref="E134:F135"/>
    <mergeCell ref="E136:F137"/>
    <mergeCell ref="E146:F147"/>
    <mergeCell ref="G125:G126"/>
    <mergeCell ref="C134:C147"/>
    <mergeCell ref="B134:B147"/>
    <mergeCell ref="G131:G132"/>
    <mergeCell ref="B133:I133"/>
    <mergeCell ref="G134:G147"/>
    <mergeCell ref="E140:F141"/>
    <mergeCell ref="B149:B152"/>
    <mergeCell ref="C149:C152"/>
    <mergeCell ref="E138:F139"/>
    <mergeCell ref="H165:H166"/>
    <mergeCell ref="B163:H163"/>
    <mergeCell ref="F158:F159"/>
    <mergeCell ref="B169:I169"/>
    <mergeCell ref="B165:B166"/>
    <mergeCell ref="C165:C166"/>
    <mergeCell ref="D165:D166"/>
    <mergeCell ref="B167:I167"/>
    <mergeCell ref="B154:B161"/>
    <mergeCell ref="C154:C161"/>
    <mergeCell ref="E151:E152"/>
    <mergeCell ref="D134:D147"/>
    <mergeCell ref="D149:D152"/>
    <mergeCell ref="E149:E150"/>
    <mergeCell ref="E142:F143"/>
    <mergeCell ref="E144:F145"/>
    <mergeCell ref="B223:I223"/>
    <mergeCell ref="B221:B222"/>
    <mergeCell ref="C221:C222"/>
    <mergeCell ref="D221:D222"/>
    <mergeCell ref="E221:E222"/>
    <mergeCell ref="G221:G222"/>
    <mergeCell ref="H221:H222"/>
    <mergeCell ref="I221:I222"/>
  </mergeCells>
  <phoneticPr fontId="1" type="noConversion"/>
  <conditionalFormatting sqref="I1:J1 I197:J208 I220:J65536 I3:J62 I64:J88 I90:J162 I164:J174 I176:J186 I188:J195 I210:J218">
    <cfRule type="cellIs" dxfId="7" priority="1" operator="equal">
      <formula>"OK"</formula>
    </cfRule>
    <cfRule type="cellIs" dxfId="6" priority="2" operator="equal">
      <formula>"Niet ok"</formula>
    </cfRule>
  </conditionalFormatting>
  <conditionalFormatting sqref="I4:J24 I65:J72">
    <cfRule type="cellIs" dxfId="5" priority="27" operator="equal">
      <formula>"Niet OK"</formula>
    </cfRule>
    <cfRule type="cellIs" dxfId="4" priority="28" operator="equal">
      <formula>"OK"</formula>
    </cfRule>
  </conditionalFormatting>
  <conditionalFormatting sqref="I26:J26 J84 J28:J37 J39:J44 J52 J46:J50 J54:J61 J74 J76:J79 J81:J82 J86:J87">
    <cfRule type="cellIs" dxfId="3" priority="25" operator="equal">
      <formula>"OK"</formula>
    </cfRule>
    <cfRule type="cellIs" dxfId="2" priority="26" operator="equal">
      <formula>"Niet OK"</formula>
    </cfRule>
  </conditionalFormatting>
  <conditionalFormatting sqref="I91:J121">
    <cfRule type="cellIs" dxfId="1" priority="3" operator="equal">
      <formula>"OK"</formula>
    </cfRule>
    <cfRule type="cellIs" dxfId="0" priority="4" operator="equal">
      <formula>"Niet OK"</formula>
    </cfRule>
  </conditionalFormatting>
  <pageMargins left="0.23622047244094491" right="0.23622047244094491" top="0.74803149606299213" bottom="0.74803149606299213" header="0.31496062992125984" footer="0.31496062992125984"/>
  <pageSetup paperSize="9" scale="75" fitToHeight="0" orientation="landscape" r:id="rId1"/>
  <headerFooter alignWithMargins="0">
    <oddHeader>&amp;C&amp;9Ketentest Gemeentelijke Applicaties - CORV - RvdK</oddHeader>
    <oddFooter>&amp;L&amp;8&amp;A&amp;C&amp;8Versie 1.0&amp;R&amp;8&amp;P/&amp;N</oddFooter>
  </headerFooter>
  <rowBreaks count="4" manualBreakCount="4">
    <brk id="45" max="16383" man="1"/>
    <brk id="88" max="16383" man="1"/>
    <brk id="133" min="1" max="8" man="1"/>
    <brk id="174"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Algemeen</vt:lpstr>
      <vt:lpstr>1.Intake</vt:lpstr>
      <vt:lpstr>2.Test</vt:lpstr>
      <vt:lpstr>'2.Test'!Print_Area</vt:lpstr>
    </vt:vector>
  </TitlesOfParts>
  <Company>Ordina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kle01193</dc:creator>
  <cp:lastModifiedBy>J.Kok1</cp:lastModifiedBy>
  <cp:lastPrinted>2015-05-20T06:49:14Z</cp:lastPrinted>
  <dcterms:created xsi:type="dcterms:W3CDTF">2014-09-03T11:12:46Z</dcterms:created>
  <dcterms:modified xsi:type="dcterms:W3CDTF">2015-05-22T13:28:33Z</dcterms:modified>
</cp:coreProperties>
</file>